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TIBFS01\001-Public\makarem\"/>
    </mc:Choice>
  </mc:AlternateContent>
  <bookViews>
    <workbookView xWindow="630" yWindow="600" windowWidth="27495" windowHeight="11955" activeTab="15"/>
  </bookViews>
  <sheets>
    <sheet name="0" sheetId="1" r:id="rId1"/>
    <sheet name="1" sheetId="2" r:id="rId2"/>
    <sheet name="2" sheetId="3" r:id="rId3"/>
    <sheet name="3" sheetId="4" r:id="rId4"/>
    <sheet name="4" sheetId="5" r:id="rId5"/>
    <sheet name="5" sheetId="6" r:id="rId6"/>
    <sheet name="6" sheetId="7" r:id="rId7"/>
    <sheet name="7" sheetId="8" r:id="rId8"/>
    <sheet name="8" sheetId="9" r:id="rId9"/>
    <sheet name="9" sheetId="10" r:id="rId10"/>
    <sheet name="10" sheetId="11" r:id="rId11"/>
    <sheet name="11" sheetId="12" r:id="rId12"/>
    <sheet name="12" sheetId="13" r:id="rId13"/>
    <sheet name="13" sheetId="14" r:id="rId14"/>
    <sheet name="14" sheetId="15" r:id="rId15"/>
    <sheet name="15" sheetId="16" r:id="rId16"/>
  </sheets>
  <calcPr calcId="162913"/>
</workbook>
</file>

<file path=xl/calcChain.xml><?xml version="1.0" encoding="utf-8"?>
<calcChain xmlns="http://schemas.openxmlformats.org/spreadsheetml/2006/main">
  <c r="E9" i="16" l="1"/>
  <c r="C9" i="16"/>
  <c r="I11" i="15"/>
  <c r="K9" i="15" s="1"/>
  <c r="E11" i="15"/>
  <c r="G9" i="15" s="1"/>
  <c r="Q15" i="14"/>
  <c r="O15" i="14"/>
  <c r="M15" i="14"/>
  <c r="K15" i="14"/>
  <c r="I15" i="14"/>
  <c r="G15" i="14"/>
  <c r="E15" i="14"/>
  <c r="C15" i="14"/>
  <c r="U10" i="13"/>
  <c r="S10" i="13"/>
  <c r="Q10" i="13"/>
  <c r="O10" i="13"/>
  <c r="M10" i="13"/>
  <c r="K10" i="13"/>
  <c r="I10" i="13"/>
  <c r="G10" i="13"/>
  <c r="E10" i="13"/>
  <c r="C10" i="13"/>
  <c r="Q16" i="12"/>
  <c r="O16" i="12"/>
  <c r="M16" i="12"/>
  <c r="K16" i="12"/>
  <c r="I16" i="12"/>
  <c r="G16" i="12"/>
  <c r="E16" i="12"/>
  <c r="C16" i="12"/>
  <c r="Q10" i="11"/>
  <c r="O10" i="11"/>
  <c r="M10" i="11"/>
  <c r="K10" i="11"/>
  <c r="I10" i="11"/>
  <c r="G10" i="11"/>
  <c r="E10" i="11"/>
  <c r="C10" i="11"/>
  <c r="S17" i="10"/>
  <c r="Q17" i="10"/>
  <c r="O17" i="10"/>
  <c r="M17" i="10"/>
  <c r="K17" i="10"/>
  <c r="I17" i="10"/>
  <c r="S9" i="9"/>
  <c r="Q9" i="9"/>
  <c r="O9" i="9"/>
  <c r="M9" i="9"/>
  <c r="K9" i="9"/>
  <c r="I9" i="9"/>
  <c r="E12" i="8"/>
  <c r="I11" i="8"/>
  <c r="G11" i="8"/>
  <c r="I10" i="8"/>
  <c r="G10" i="8"/>
  <c r="I9" i="8"/>
  <c r="G9" i="8"/>
  <c r="I8" i="8"/>
  <c r="G8" i="8"/>
  <c r="AC10" i="7"/>
  <c r="AA10" i="7"/>
  <c r="Y10" i="7"/>
  <c r="W10" i="7"/>
  <c r="U10" i="7"/>
  <c r="T10" i="7"/>
  <c r="R10" i="7"/>
  <c r="Q10" i="7"/>
  <c r="O10" i="7"/>
  <c r="M10" i="7"/>
  <c r="K10" i="7"/>
  <c r="S14" i="6"/>
  <c r="Q14" i="6"/>
  <c r="O14" i="6"/>
  <c r="M14" i="6"/>
  <c r="K14" i="6"/>
  <c r="K10" i="5"/>
  <c r="AI16" i="4"/>
  <c r="AG16" i="4"/>
  <c r="AE16" i="4"/>
  <c r="AC16" i="4"/>
  <c r="AA16" i="4"/>
  <c r="Y16" i="4"/>
  <c r="X16" i="4"/>
  <c r="V16" i="4"/>
  <c r="U16" i="4"/>
  <c r="S16" i="4"/>
  <c r="Q16" i="4"/>
  <c r="O16" i="4"/>
  <c r="Q9" i="3"/>
  <c r="M9" i="3"/>
  <c r="K9" i="3"/>
  <c r="I9" i="3"/>
  <c r="E9" i="3"/>
  <c r="C9" i="3"/>
  <c r="W12" i="2"/>
  <c r="U12" i="2"/>
  <c r="S12" i="2"/>
  <c r="Q12" i="2"/>
  <c r="O12" i="2"/>
  <c r="M12" i="2"/>
  <c r="L12" i="2"/>
  <c r="J12" i="2"/>
  <c r="I12" i="2"/>
  <c r="G12" i="2"/>
  <c r="E12" i="2"/>
  <c r="C12" i="2"/>
  <c r="G12" i="8" l="1"/>
  <c r="I12" i="8"/>
  <c r="G10" i="15"/>
  <c r="G11" i="15" s="1"/>
  <c r="K10" i="15"/>
  <c r="K11" i="15" s="1"/>
</calcChain>
</file>

<file path=xl/sharedStrings.xml><?xml version="1.0" encoding="utf-8"?>
<sst xmlns="http://schemas.openxmlformats.org/spreadsheetml/2006/main" count="383" uniqueCount="156">
  <si>
    <t>‫بازارگردانی صنعت مس</t>
  </si>
  <si>
    <t>‫صورت وضعیت پورتفوی</t>
  </si>
  <si>
    <t>‫برای ماه منتهی به 1401/01/31</t>
  </si>
  <si>
    <t>‫1- سرمایه گذاری ها</t>
  </si>
  <si>
    <t>‫1-1- سرمایه گذاری در سهام و حق تقدم سهام</t>
  </si>
  <si>
    <t>‫1400/12/29</t>
  </si>
  <si>
    <t>‫تغییرات طی دوره</t>
  </si>
  <si>
    <t>‫1401/01/31</t>
  </si>
  <si>
    <t>‫شرکت</t>
  </si>
  <si>
    <t>‫تعداد</t>
  </si>
  <si>
    <t>‫بهای تمام شده</t>
  </si>
  <si>
    <t>‫خالص ارزش فروش</t>
  </si>
  <si>
    <t>‫خرید طی دوره</t>
  </si>
  <si>
    <t>‫فروش طی دوره</t>
  </si>
  <si>
    <t>‫قیمت بازار هر سهم</t>
  </si>
  <si>
    <t>‫درصد به کل دارایی ها</t>
  </si>
  <si>
    <t>‫مبلغ فروش</t>
  </si>
  <si>
    <t>‫ملي مس</t>
  </si>
  <si>
    <t>‫جمع</t>
  </si>
  <si>
    <t>‫اطلاعات آماری مرتبط با اوراق اختیار فروش تبعی خریداری شده توسط صندوق سرمایه گذاری:</t>
  </si>
  <si>
    <t>‫نام سهام</t>
  </si>
  <si>
    <t>‫تعداد اوراق تبعی</t>
  </si>
  <si>
    <t>‫قیمت اعمال</t>
  </si>
  <si>
    <t>‫تاریخ اعمال</t>
  </si>
  <si>
    <t>‫نرخ سود مؤثر</t>
  </si>
  <si>
    <t>‫2-1- سرمایه گذاری در اوراق بهادار با درآمد ثابت یا علی الحساب</t>
  </si>
  <si>
    <t>‫اطلاعات اوراق بهادار با درآمد ثابت</t>
  </si>
  <si>
    <t>‫نام اوراق</t>
  </si>
  <si>
    <t>‫دارای مجوز از سازمان</t>
  </si>
  <si>
    <t>‫پذیرفته شده در بورس یا فرابورس</t>
  </si>
  <si>
    <t>‫تاریخ انتشار اوراق</t>
  </si>
  <si>
    <t>‫تاریخ سررسید</t>
  </si>
  <si>
    <t>‫نرخ سود اسمی</t>
  </si>
  <si>
    <t>‫قیمت بازار هر ورقه</t>
  </si>
  <si>
    <t>‫صكوك اجاره پارسيان-6ماهه16%</t>
  </si>
  <si>
    <t>‫بلی</t>
  </si>
  <si>
    <t>‫بورس</t>
  </si>
  <si>
    <t>‫1399/06/10</t>
  </si>
  <si>
    <t>‫1403/06/10</t>
  </si>
  <si>
    <t>‫16</t>
  </si>
  <si>
    <t>‫صكوك مرابحه سايپا412-3ماهه 16%</t>
  </si>
  <si>
    <t>‫1397/12/20</t>
  </si>
  <si>
    <t>‫1401/12/20</t>
  </si>
  <si>
    <t>‫مرابحه عام دولت2-ش.خ تمدن0212</t>
  </si>
  <si>
    <t>‫فرابورس</t>
  </si>
  <si>
    <t>‫1398/12/25</t>
  </si>
  <si>
    <t>‫1402/12/25</t>
  </si>
  <si>
    <t>‫18</t>
  </si>
  <si>
    <t>‫مشاركت ش اصفهان112-3ماهه18%</t>
  </si>
  <si>
    <t>‫خیر</t>
  </si>
  <si>
    <t>‫1397/12/28</t>
  </si>
  <si>
    <t>‫1401/12/28</t>
  </si>
  <si>
    <t>‫مشاركت شهرداري كرج-3ماهه18%</t>
  </si>
  <si>
    <t>‫1397/12/27</t>
  </si>
  <si>
    <t>‫1401/12/27</t>
  </si>
  <si>
    <t>‫منفعت دولت8-ش.خاص تمدن0205</t>
  </si>
  <si>
    <t>‫1398/11/05</t>
  </si>
  <si>
    <t>‫1402/05/05</t>
  </si>
  <si>
    <t>‫17.9</t>
  </si>
  <si>
    <t>‫اوراق بهاداری که ارزش آن‌ها در تاریخ گزارش تعدیل شده</t>
  </si>
  <si>
    <t>‫(بر اساس دستورالعمل نحوه تعیین قیمت خرید و فروش اوراق بهادار در صندوق‌های سرمایه گذاری)</t>
  </si>
  <si>
    <t>‫نام اوراق بهادار</t>
  </si>
  <si>
    <t>‫قیمت پایانی</t>
  </si>
  <si>
    <t>‫قیمت تعدیل شده</t>
  </si>
  <si>
    <t>‫درصد تعدیل</t>
  </si>
  <si>
    <t>‫خالص ارزش فروش تعدیل شده</t>
  </si>
  <si>
    <t>‫دلیل تعدیل</t>
  </si>
  <si>
    <t>‫3-1- سرمایه گذاری در  سپرده بانکی</t>
  </si>
  <si>
    <t>‫مشخصات حساب بانکی</t>
  </si>
  <si>
    <t>‫سپرده‌های بانکی</t>
  </si>
  <si>
    <t>‫شماره حساب</t>
  </si>
  <si>
    <t>‫نوع سپرده</t>
  </si>
  <si>
    <t>‫تاریخ افتتاح حساب</t>
  </si>
  <si>
    <t>‫نرخ سود علی الحساب</t>
  </si>
  <si>
    <t>‫مبلغ</t>
  </si>
  <si>
    <t>‫افزایش</t>
  </si>
  <si>
    <t>‫کاهش</t>
  </si>
  <si>
    <t>‫سپرده بانکی نزد بانک تجارت</t>
  </si>
  <si>
    <t>‫104456340</t>
  </si>
  <si>
    <t>‫کوتاه مدت</t>
  </si>
  <si>
    <t>‫1398/07/01</t>
  </si>
  <si>
    <t>‫0</t>
  </si>
  <si>
    <t>‫سپرده بانکی نزد بانک توسعه صادرات</t>
  </si>
  <si>
    <t>‫0200051451001</t>
  </si>
  <si>
    <t>‫1400/02/25</t>
  </si>
  <si>
    <t>‫سپرده بانکی نزد بانک شهر</t>
  </si>
  <si>
    <t>‫10020213</t>
  </si>
  <si>
    <t>‫جاري</t>
  </si>
  <si>
    <t>‫1396/06/01</t>
  </si>
  <si>
    <t>‫70020217</t>
  </si>
  <si>
    <t>‫1395/05/11</t>
  </si>
  <si>
    <t>‫سپرده بانکی نزد بانک پاسارگاد</t>
  </si>
  <si>
    <t>‫3088100146819221</t>
  </si>
  <si>
    <t>‫1399/12/28</t>
  </si>
  <si>
    <t>‫4-1- سرمایه گذاری در گواهی سپرده بانکی</t>
  </si>
  <si>
    <t>‫گواهی سپرده بانکی</t>
  </si>
  <si>
    <t>‫نرخ شکست</t>
  </si>
  <si>
    <t>‫صورت وضعیت درآمدها</t>
  </si>
  <si>
    <t>‫2- درآمد حاصل از سرمایه گذاری ها</t>
  </si>
  <si>
    <t>‫شرح</t>
  </si>
  <si>
    <t>‫یادداشت</t>
  </si>
  <si>
    <t>‫درصد از کل درآمدها</t>
  </si>
  <si>
    <t>‫درصد از کل دارایی ها</t>
  </si>
  <si>
    <t>‫درآمد حاصل از سرمایه گذاری در سهام و حق تقدم سهام</t>
  </si>
  <si>
    <t>‫1-2</t>
  </si>
  <si>
    <t>‫درآمد حاصل از سرمایه گذاری در اوراق بهادار با درآمد ثابت</t>
  </si>
  <si>
    <t>‫2-2</t>
  </si>
  <si>
    <t>‫درآمد حاصل از سرمایه گذاری در سپرده بانکی و گواهی سپرده</t>
  </si>
  <si>
    <t>‫3-2</t>
  </si>
  <si>
    <t>‫سایر درآمدها</t>
  </si>
  <si>
    <t>‫4-2</t>
  </si>
  <si>
    <t>‫درآمد سود سهام</t>
  </si>
  <si>
    <t>‫اطلاعات مجمع</t>
  </si>
  <si>
    <t>‫طی دوره</t>
  </si>
  <si>
    <t>‫تاریخ تشکیل مجمع</t>
  </si>
  <si>
    <t>‫تعداد سهام متعلقه در زمان مجمع</t>
  </si>
  <si>
    <t>‫سود متعلق به هر سهم</t>
  </si>
  <si>
    <t>‫جمع درآمد سود سهام</t>
  </si>
  <si>
    <t>‫هزینه تنزیل</t>
  </si>
  <si>
    <t>‫خالص درآمد سود سهام</t>
  </si>
  <si>
    <t>‫سود اوراق بهادار با درآمد ثابت و سپرده بانکی</t>
  </si>
  <si>
    <t>‫تاریخ دریافت سود</t>
  </si>
  <si>
    <t>‫درآمد سود</t>
  </si>
  <si>
    <t>‫خالص درآمد</t>
  </si>
  <si>
    <t>‫1401/06/10</t>
  </si>
  <si>
    <t>‫1401/03/20</t>
  </si>
  <si>
    <t>‫كوتاه مدت-3088100146819221-پاسارگاد</t>
  </si>
  <si>
    <t>‫1401/01/01</t>
  </si>
  <si>
    <t>‫-</t>
  </si>
  <si>
    <t>‫كوتاه مدت-70020217-شهر</t>
  </si>
  <si>
    <t>‫1401/06/25</t>
  </si>
  <si>
    <t>‫1401/03/28</t>
  </si>
  <si>
    <t>‫1401/03/27</t>
  </si>
  <si>
    <t>‫1401/05/05</t>
  </si>
  <si>
    <t>‫سود(زیان) حاصل از فروش اوراق بهادار</t>
  </si>
  <si>
    <t>‫ارزش دفتری</t>
  </si>
  <si>
    <t>‫سود و زیان ناشی از فروش</t>
  </si>
  <si>
    <t>‫ارزش دفتری برابر است با میانگین موزون خالص ارزش فروش هر سهم/ورقه در ابتدای دوره با خرید طی دوره ضربدر تعداد در پایان دوره</t>
  </si>
  <si>
    <t>‫درآمد ناشی از تغییر قیمت اوراق بهادار</t>
  </si>
  <si>
    <t>‫سود و زیان ناشی از تغییر قیمت</t>
  </si>
  <si>
    <t>‫1-2- درآمد حاصل از سرمایه گذاری در سهام و حق تقدم سهام:</t>
  </si>
  <si>
    <t>‫سهام</t>
  </si>
  <si>
    <t>‫درآمد تغییر ارزش</t>
  </si>
  <si>
    <t>‫درآمد فروش</t>
  </si>
  <si>
    <t>‫جمع مبلغ</t>
  </si>
  <si>
    <t>‫درصد از کل درآمد ها</t>
  </si>
  <si>
    <t>‫2-2- درآمد حاصل از سرمایه گذاری در اوراق بهادار با درآمد ثابت:</t>
  </si>
  <si>
    <t>‫درآمد سود اوراق</t>
  </si>
  <si>
    <t>‫3-2- درآمد حاصل از سرمایه گذاری در سپرده بانکی و گواهی سپرده:</t>
  </si>
  <si>
    <t>‫نام سپرده بانکی</t>
  </si>
  <si>
    <t>‫نام سپرده</t>
  </si>
  <si>
    <t>‫سود سپرده بانکی و گواهی سپرده</t>
  </si>
  <si>
    <t>‫درصد سود به میانگین سپرده</t>
  </si>
  <si>
    <t>‫سپرده بانکی کوتاه مدت - شهر</t>
  </si>
  <si>
    <t>‫سپرده بانکی کوتاه مدت - پاسارگاد</t>
  </si>
  <si>
    <t>‫4-2- سایر درآمدها: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</si>
</sst>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_);\(#,##0\);\-"/>
  </numFmts>
  <fonts count="802" x14ac:knownFonts="1">
    <font>
      <sz val="11"/>
      <color indexed="8"/>
      <name val="Calibri"/>
      <family val="2"/>
      <scheme val="minor"/>
    </font>
    <font>
      <sz val="12"/>
      <name val="B Nazanin"/>
      <charset val="178"/>
    </font>
    <font>
      <b/>
      <u/>
      <sz val="18"/>
      <name val="B Nazanin"/>
      <charset val="178"/>
    </font>
    <font>
      <b/>
      <u/>
      <sz val="18"/>
      <name val="B Nazanin"/>
      <charset val="178"/>
    </font>
    <font>
      <b/>
      <u/>
      <sz val="18"/>
      <name val="B Nazanin"/>
      <charset val="178"/>
    </font>
    <font>
      <b/>
      <u/>
      <sz val="16"/>
      <name val="B Nazanin"/>
      <charset val="178"/>
    </font>
    <font>
      <b/>
      <u/>
      <sz val="16"/>
      <name val="B Nazanin"/>
      <charset val="178"/>
    </font>
    <font>
      <b/>
      <u/>
      <sz val="16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b/>
      <u/>
      <sz val="16"/>
      <name val="B Nazanin"/>
      <charset val="178"/>
    </font>
    <font>
      <b/>
      <u/>
      <sz val="16"/>
      <name val="B Nazanin"/>
      <charset val="178"/>
    </font>
    <font>
      <b/>
      <u/>
      <sz val="16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b/>
      <u/>
      <sz val="16"/>
      <name val="B Nazanin"/>
      <charset val="178"/>
    </font>
    <font>
      <b/>
      <u/>
      <sz val="16"/>
      <name val="B Nazanin"/>
      <charset val="178"/>
    </font>
    <font>
      <b/>
      <u/>
      <sz val="16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b/>
      <u/>
      <sz val="16"/>
      <name val="B Nazanin"/>
      <charset val="178"/>
    </font>
    <font>
      <b/>
      <u/>
      <sz val="16"/>
      <name val="B Nazanin"/>
      <charset val="178"/>
    </font>
    <font>
      <b/>
      <u/>
      <sz val="16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b/>
      <u/>
      <sz val="16"/>
      <name val="B Nazanin"/>
      <charset val="178"/>
    </font>
    <font>
      <b/>
      <u/>
      <sz val="16"/>
      <name val="B Nazanin"/>
      <charset val="178"/>
    </font>
    <font>
      <b/>
      <u/>
      <sz val="16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b/>
      <u/>
      <sz val="16"/>
      <name val="B Nazanin"/>
      <charset val="178"/>
    </font>
    <font>
      <b/>
      <u/>
      <sz val="16"/>
      <name val="B Nazanin"/>
      <charset val="178"/>
    </font>
    <font>
      <b/>
      <u/>
      <sz val="16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b/>
      <u/>
      <sz val="16"/>
      <name val="B Nazanin"/>
      <charset val="178"/>
    </font>
    <font>
      <b/>
      <u/>
      <sz val="16"/>
      <name val="B Nazanin"/>
      <charset val="178"/>
    </font>
    <font>
      <b/>
      <u/>
      <sz val="16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b/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b/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b/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b/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b/>
      <u/>
      <sz val="16"/>
      <name val="B Nazanin"/>
      <charset val="178"/>
    </font>
    <font>
      <b/>
      <u/>
      <sz val="16"/>
      <name val="B Nazanin"/>
      <charset val="178"/>
    </font>
    <font>
      <b/>
      <u/>
      <sz val="16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b/>
      <u/>
      <sz val="16"/>
      <name val="B Nazanin"/>
      <charset val="178"/>
    </font>
    <font>
      <b/>
      <u/>
      <sz val="16"/>
      <name val="B Nazanin"/>
      <charset val="178"/>
    </font>
    <font>
      <b/>
      <u/>
      <sz val="16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b/>
      <u/>
      <sz val="16"/>
      <name val="B Nazanin"/>
      <charset val="178"/>
    </font>
    <font>
      <b/>
      <u/>
      <sz val="16"/>
      <name val="B Nazanin"/>
      <charset val="178"/>
    </font>
    <font>
      <b/>
      <u/>
      <sz val="16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b/>
      <u/>
      <sz val="16"/>
      <name val="B Nazanin"/>
      <charset val="178"/>
    </font>
    <font>
      <b/>
      <u/>
      <sz val="16"/>
      <name val="B Nazanin"/>
      <charset val="178"/>
    </font>
    <font>
      <b/>
      <u/>
      <sz val="16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b/>
      <u/>
      <sz val="16"/>
      <name val="B Nazanin"/>
      <charset val="178"/>
    </font>
    <font>
      <b/>
      <u/>
      <sz val="16"/>
      <name val="B Nazanin"/>
      <charset val="178"/>
    </font>
    <font>
      <b/>
      <u/>
      <sz val="16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b/>
      <u/>
      <sz val="16"/>
      <name val="B Nazanin"/>
      <charset val="178"/>
    </font>
    <font>
      <b/>
      <u/>
      <sz val="16"/>
      <name val="B Nazanin"/>
      <charset val="178"/>
    </font>
    <font>
      <b/>
      <u/>
      <sz val="16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b/>
      <u/>
      <sz val="16"/>
      <name val="B Nazanin"/>
      <charset val="178"/>
    </font>
    <font>
      <b/>
      <u/>
      <sz val="16"/>
      <name val="B Nazanin"/>
      <charset val="178"/>
    </font>
    <font>
      <b/>
      <u/>
      <sz val="16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b/>
      <u/>
      <sz val="16"/>
      <name val="B Nazanin"/>
      <charset val="178"/>
    </font>
    <font>
      <b/>
      <u/>
      <sz val="16"/>
      <name val="B Nazanin"/>
      <charset val="178"/>
    </font>
    <font>
      <b/>
      <u/>
      <sz val="16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</fonts>
  <fills count="3">
    <fill>
      <patternFill patternType="none"/>
    </fill>
    <fill>
      <patternFill patternType="gray125"/>
    </fill>
    <fill>
      <patternFill patternType="none"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809">
    <xf numFmtId="0" fontId="0" fillId="0" borderId="0" xfId="0"/>
    <xf numFmtId="0" fontId="1" fillId="0" borderId="0" xfId="0" applyFont="1" applyAlignment="1">
      <alignment horizontal="center" vertical="center"/>
    </xf>
    <xf numFmtId="37" fontId="19" fillId="0" borderId="1" xfId="0" applyNumberFormat="1" applyFont="1" applyBorder="1" applyAlignment="1">
      <alignment horizontal="center" vertical="center"/>
    </xf>
    <xf numFmtId="37" fontId="20" fillId="0" borderId="1" xfId="0" applyNumberFormat="1" applyFont="1" applyBorder="1" applyAlignment="1">
      <alignment horizontal="center" vertical="center"/>
    </xf>
    <xf numFmtId="37" fontId="21" fillId="0" borderId="1" xfId="0" applyNumberFormat="1" applyFont="1" applyBorder="1" applyAlignment="1">
      <alignment horizontal="center" vertical="center"/>
    </xf>
    <xf numFmtId="37" fontId="22" fillId="0" borderId="1" xfId="0" applyNumberFormat="1" applyFont="1" applyBorder="1" applyAlignment="1">
      <alignment horizontal="center" vertical="center"/>
    </xf>
    <xf numFmtId="37" fontId="28" fillId="0" borderId="0" xfId="0" applyNumberFormat="1" applyFont="1" applyAlignment="1">
      <alignment horizontal="right" vertical="center" wrapText="1"/>
    </xf>
    <xf numFmtId="37" fontId="29" fillId="0" borderId="0" xfId="0" applyNumberFormat="1" applyFont="1" applyAlignment="1">
      <alignment horizontal="center" vertical="center"/>
    </xf>
    <xf numFmtId="37" fontId="30" fillId="0" borderId="0" xfId="0" applyNumberFormat="1" applyFont="1" applyAlignment="1">
      <alignment horizontal="center" vertical="center"/>
    </xf>
    <xf numFmtId="37" fontId="31" fillId="0" borderId="0" xfId="0" applyNumberFormat="1" applyFont="1" applyAlignment="1">
      <alignment horizontal="center" vertical="center"/>
    </xf>
    <xf numFmtId="37" fontId="32" fillId="0" borderId="0" xfId="0" applyNumberFormat="1" applyFont="1" applyAlignment="1">
      <alignment horizontal="center" vertical="center"/>
    </xf>
    <xf numFmtId="37" fontId="33" fillId="0" borderId="0" xfId="0" applyNumberFormat="1" applyFont="1" applyAlignment="1">
      <alignment horizontal="center" vertical="center"/>
    </xf>
    <xf numFmtId="37" fontId="34" fillId="0" borderId="0" xfId="0" applyNumberFormat="1" applyFont="1" applyAlignment="1">
      <alignment horizontal="center" vertical="center"/>
    </xf>
    <xf numFmtId="37" fontId="35" fillId="0" borderId="0" xfId="0" applyNumberFormat="1" applyFont="1" applyAlignment="1">
      <alignment horizontal="center" vertical="center"/>
    </xf>
    <xf numFmtId="37" fontId="36" fillId="0" borderId="0" xfId="0" applyNumberFormat="1" applyFont="1" applyAlignment="1">
      <alignment horizontal="center" vertical="center"/>
    </xf>
    <xf numFmtId="37" fontId="37" fillId="0" borderId="0" xfId="0" applyNumberFormat="1" applyFont="1" applyAlignment="1">
      <alignment horizontal="center" vertical="center"/>
    </xf>
    <xf numFmtId="37" fontId="38" fillId="0" borderId="0" xfId="0" applyNumberFormat="1" applyFont="1" applyAlignment="1">
      <alignment horizontal="center" vertical="center"/>
    </xf>
    <xf numFmtId="37" fontId="39" fillId="0" borderId="0" xfId="0" applyNumberFormat="1" applyFont="1" applyAlignment="1">
      <alignment horizontal="center" vertical="center"/>
    </xf>
    <xf numFmtId="10" fontId="40" fillId="0" borderId="0" xfId="0" applyNumberFormat="1" applyFont="1" applyAlignment="1">
      <alignment horizontal="center" vertical="center"/>
    </xf>
    <xf numFmtId="37" fontId="41" fillId="0" borderId="3" xfId="0" applyNumberFormat="1" applyFont="1" applyBorder="1" applyAlignment="1">
      <alignment horizontal="center" vertical="center"/>
    </xf>
    <xf numFmtId="37" fontId="42" fillId="0" borderId="3" xfId="0" applyNumberFormat="1" applyFont="1" applyBorder="1" applyAlignment="1">
      <alignment horizontal="center" vertical="center"/>
    </xf>
    <xf numFmtId="37" fontId="43" fillId="0" borderId="3" xfId="0" applyNumberFormat="1" applyFont="1" applyBorder="1" applyAlignment="1">
      <alignment horizontal="center" vertical="center"/>
    </xf>
    <xf numFmtId="37" fontId="44" fillId="0" borderId="3" xfId="0" applyNumberFormat="1" applyFont="1" applyBorder="1" applyAlignment="1">
      <alignment horizontal="center" vertical="center"/>
    </xf>
    <xf numFmtId="37" fontId="45" fillId="0" borderId="3" xfId="0" applyNumberFormat="1" applyFont="1" applyBorder="1" applyAlignment="1">
      <alignment horizontal="center" vertical="center"/>
    </xf>
    <xf numFmtId="37" fontId="46" fillId="0" borderId="3" xfId="0" applyNumberFormat="1" applyFont="1" applyBorder="1" applyAlignment="1">
      <alignment horizontal="center" vertical="center"/>
    </xf>
    <xf numFmtId="37" fontId="47" fillId="0" borderId="3" xfId="0" applyNumberFormat="1" applyFont="1" applyBorder="1" applyAlignment="1">
      <alignment horizontal="center" vertical="center"/>
    </xf>
    <xf numFmtId="37" fontId="48" fillId="0" borderId="3" xfId="0" applyNumberFormat="1" applyFont="1" applyBorder="1" applyAlignment="1">
      <alignment horizontal="center" vertical="center"/>
    </xf>
    <xf numFmtId="37" fontId="49" fillId="0" borderId="3" xfId="0" applyNumberFormat="1" applyFont="1" applyBorder="1" applyAlignment="1">
      <alignment horizontal="center" vertical="center"/>
    </xf>
    <xf numFmtId="37" fontId="50" fillId="0" borderId="3" xfId="0" applyNumberFormat="1" applyFont="1" applyBorder="1" applyAlignment="1">
      <alignment horizontal="center" vertical="center"/>
    </xf>
    <xf numFmtId="37" fontId="51" fillId="0" borderId="3" xfId="0" applyNumberFormat="1" applyFont="1" applyBorder="1" applyAlignment="1">
      <alignment horizontal="center" vertical="center"/>
    </xf>
    <xf numFmtId="37" fontId="52" fillId="0" borderId="3" xfId="0" applyNumberFormat="1" applyFont="1" applyBorder="1" applyAlignment="1">
      <alignment horizontal="center" vertical="center"/>
    </xf>
    <xf numFmtId="10" fontId="53" fillId="0" borderId="3" xfId="0" applyNumberFormat="1" applyFont="1" applyBorder="1" applyAlignment="1">
      <alignment horizontal="center" vertical="center"/>
    </xf>
    <xf numFmtId="37" fontId="54" fillId="0" borderId="4" xfId="0" applyNumberFormat="1" applyFont="1" applyBorder="1" applyAlignment="1">
      <alignment horizontal="center" vertical="center"/>
    </xf>
    <xf numFmtId="37" fontId="55" fillId="0" borderId="4" xfId="0" applyNumberFormat="1" applyFont="1" applyBorder="1" applyAlignment="1">
      <alignment horizontal="center" vertical="center"/>
    </xf>
    <xf numFmtId="37" fontId="56" fillId="0" borderId="4" xfId="0" applyNumberFormat="1" applyFont="1" applyBorder="1" applyAlignment="1">
      <alignment horizontal="center" vertical="center"/>
    </xf>
    <xf numFmtId="37" fontId="57" fillId="0" borderId="4" xfId="0" applyNumberFormat="1" applyFont="1" applyBorder="1" applyAlignment="1">
      <alignment horizontal="center" vertical="center"/>
    </xf>
    <xf numFmtId="37" fontId="58" fillId="0" borderId="4" xfId="0" applyNumberFormat="1" applyFont="1" applyBorder="1" applyAlignment="1">
      <alignment horizontal="center" vertical="center"/>
    </xf>
    <xf numFmtId="37" fontId="59" fillId="0" borderId="4" xfId="0" applyNumberFormat="1" applyFont="1" applyBorder="1" applyAlignment="1">
      <alignment horizontal="center" vertical="center"/>
    </xf>
    <xf numFmtId="37" fontId="60" fillId="0" borderId="4" xfId="0" applyNumberFormat="1" applyFont="1" applyBorder="1" applyAlignment="1">
      <alignment horizontal="center" vertical="center"/>
    </xf>
    <xf numFmtId="37" fontId="61" fillId="0" borderId="4" xfId="0" applyNumberFormat="1" applyFont="1" applyBorder="1" applyAlignment="1">
      <alignment horizontal="center" vertical="center"/>
    </xf>
    <xf numFmtId="37" fontId="62" fillId="0" borderId="4" xfId="0" applyNumberFormat="1" applyFont="1" applyBorder="1" applyAlignment="1">
      <alignment horizontal="center" vertical="center"/>
    </xf>
    <xf numFmtId="37" fontId="63" fillId="0" borderId="4" xfId="0" applyNumberFormat="1" applyFont="1" applyBorder="1" applyAlignment="1">
      <alignment horizontal="center" vertical="center"/>
    </xf>
    <xf numFmtId="37" fontId="64" fillId="0" borderId="4" xfId="0" applyNumberFormat="1" applyFont="1" applyBorder="1" applyAlignment="1">
      <alignment horizontal="center" vertical="center"/>
    </xf>
    <xf numFmtId="37" fontId="65" fillId="0" borderId="4" xfId="0" applyNumberFormat="1" applyFont="1" applyBorder="1" applyAlignment="1">
      <alignment horizontal="center" vertical="center"/>
    </xf>
    <xf numFmtId="37" fontId="72" fillId="0" borderId="1" xfId="0" applyNumberFormat="1" applyFont="1" applyBorder="1" applyAlignment="1">
      <alignment horizontal="center" vertical="center"/>
    </xf>
    <xf numFmtId="37" fontId="73" fillId="0" borderId="1" xfId="0" applyNumberFormat="1" applyFont="1" applyBorder="1" applyAlignment="1">
      <alignment horizontal="center" vertical="center"/>
    </xf>
    <xf numFmtId="37" fontId="74" fillId="0" borderId="1" xfId="0" applyNumberFormat="1" applyFont="1" applyBorder="1" applyAlignment="1">
      <alignment horizontal="center" vertical="center"/>
    </xf>
    <xf numFmtId="37" fontId="75" fillId="0" borderId="1" xfId="0" applyNumberFormat="1" applyFont="1" applyBorder="1" applyAlignment="1">
      <alignment horizontal="center" vertical="center"/>
    </xf>
    <xf numFmtId="37" fontId="76" fillId="0" borderId="1" xfId="0" applyNumberFormat="1" applyFont="1" applyBorder="1" applyAlignment="1">
      <alignment horizontal="center" vertical="center"/>
    </xf>
    <xf numFmtId="37" fontId="77" fillId="0" borderId="1" xfId="0" applyNumberFormat="1" applyFont="1" applyBorder="1" applyAlignment="1">
      <alignment horizontal="center" vertical="center"/>
    </xf>
    <xf numFmtId="37" fontId="78" fillId="0" borderId="1" xfId="0" applyNumberFormat="1" applyFont="1" applyBorder="1" applyAlignment="1">
      <alignment horizontal="center" vertical="center"/>
    </xf>
    <xf numFmtId="37" fontId="79" fillId="0" borderId="1" xfId="0" applyNumberFormat="1" applyFont="1" applyBorder="1" applyAlignment="1">
      <alignment horizontal="center" vertical="center"/>
    </xf>
    <xf numFmtId="37" fontId="80" fillId="0" borderId="1" xfId="0" applyNumberFormat="1" applyFont="1" applyBorder="1" applyAlignment="1">
      <alignment horizontal="center" vertical="center"/>
    </xf>
    <xf numFmtId="37" fontId="81" fillId="0" borderId="3" xfId="0" applyNumberFormat="1" applyFont="1" applyBorder="1" applyAlignment="1">
      <alignment horizontal="center" vertical="center"/>
    </xf>
    <xf numFmtId="37" fontId="82" fillId="0" borderId="3" xfId="0" applyNumberFormat="1" applyFont="1" applyBorder="1" applyAlignment="1">
      <alignment horizontal="center" vertical="center"/>
    </xf>
    <xf numFmtId="37" fontId="83" fillId="0" borderId="3" xfId="0" applyNumberFormat="1" applyFont="1" applyBorder="1" applyAlignment="1">
      <alignment horizontal="center" vertical="center"/>
    </xf>
    <xf numFmtId="37" fontId="84" fillId="0" borderId="3" xfId="0" applyNumberFormat="1" applyFont="1" applyBorder="1" applyAlignment="1">
      <alignment horizontal="center" vertical="center"/>
    </xf>
    <xf numFmtId="37" fontId="85" fillId="0" borderId="3" xfId="0" applyNumberFormat="1" applyFont="1" applyBorder="1" applyAlignment="1">
      <alignment horizontal="center" vertical="center"/>
    </xf>
    <xf numFmtId="37" fontId="86" fillId="0" borderId="3" xfId="0" applyNumberFormat="1" applyFont="1" applyBorder="1" applyAlignment="1">
      <alignment horizontal="center" vertical="center"/>
    </xf>
    <xf numFmtId="37" fontId="87" fillId="0" borderId="3" xfId="0" applyNumberFormat="1" applyFont="1" applyBorder="1" applyAlignment="1">
      <alignment horizontal="center" vertical="center"/>
    </xf>
    <xf numFmtId="37" fontId="88" fillId="0" borderId="4" xfId="0" applyNumberFormat="1" applyFont="1" applyBorder="1" applyAlignment="1">
      <alignment horizontal="center" vertical="center"/>
    </xf>
    <xf numFmtId="37" fontId="89" fillId="0" borderId="4" xfId="0" applyNumberFormat="1" applyFont="1" applyBorder="1" applyAlignment="1">
      <alignment horizontal="center" vertical="center"/>
    </xf>
    <xf numFmtId="37" fontId="90" fillId="0" borderId="4" xfId="0" applyNumberFormat="1" applyFont="1" applyBorder="1" applyAlignment="1">
      <alignment horizontal="center" vertical="center"/>
    </xf>
    <xf numFmtId="37" fontId="91" fillId="0" borderId="4" xfId="0" applyNumberFormat="1" applyFont="1" applyBorder="1" applyAlignment="1">
      <alignment horizontal="center" vertical="center"/>
    </xf>
    <xf numFmtId="37" fontId="92" fillId="0" borderId="4" xfId="0" applyNumberFormat="1" applyFont="1" applyBorder="1" applyAlignment="1">
      <alignment horizontal="center" vertical="center"/>
    </xf>
    <xf numFmtId="37" fontId="93" fillId="0" borderId="4" xfId="0" applyNumberFormat="1" applyFont="1" applyBorder="1" applyAlignment="1">
      <alignment horizontal="center" vertical="center"/>
    </xf>
    <xf numFmtId="37" fontId="120" fillId="0" borderId="1" xfId="0" applyNumberFormat="1" applyFont="1" applyBorder="1" applyAlignment="1">
      <alignment horizontal="center" vertical="center"/>
    </xf>
    <xf numFmtId="37" fontId="121" fillId="0" borderId="1" xfId="0" applyNumberFormat="1" applyFont="1" applyBorder="1" applyAlignment="1">
      <alignment horizontal="center" vertical="center"/>
    </xf>
    <xf numFmtId="37" fontId="122" fillId="0" borderId="1" xfId="0" applyNumberFormat="1" applyFont="1" applyBorder="1" applyAlignment="1">
      <alignment horizontal="center" vertical="center"/>
    </xf>
    <xf numFmtId="37" fontId="123" fillId="0" borderId="1" xfId="0" applyNumberFormat="1" applyFont="1" applyBorder="1" applyAlignment="1">
      <alignment horizontal="center" vertical="center"/>
    </xf>
    <xf numFmtId="37" fontId="129" fillId="0" borderId="0" xfId="0" applyNumberFormat="1" applyFont="1" applyAlignment="1">
      <alignment horizontal="right" vertical="center" wrapText="1"/>
    </xf>
    <xf numFmtId="37" fontId="130" fillId="0" borderId="0" xfId="0" applyNumberFormat="1" applyFont="1" applyAlignment="1">
      <alignment horizontal="center" vertical="center"/>
    </xf>
    <xf numFmtId="37" fontId="131" fillId="0" borderId="0" xfId="0" applyNumberFormat="1" applyFont="1" applyAlignment="1">
      <alignment horizontal="center" vertical="center"/>
    </xf>
    <xf numFmtId="37" fontId="132" fillId="0" borderId="0" xfId="0" applyNumberFormat="1" applyFont="1" applyAlignment="1">
      <alignment horizontal="center" vertical="center"/>
    </xf>
    <xf numFmtId="37" fontId="133" fillId="0" borderId="0" xfId="0" applyNumberFormat="1" applyFont="1" applyAlignment="1">
      <alignment horizontal="center" vertical="center"/>
    </xf>
    <xf numFmtId="37" fontId="134" fillId="0" borderId="0" xfId="0" applyNumberFormat="1" applyFont="1" applyAlignment="1">
      <alignment horizontal="center" vertical="center"/>
    </xf>
    <xf numFmtId="37" fontId="135" fillId="0" borderId="0" xfId="0" applyNumberFormat="1" applyFont="1" applyAlignment="1">
      <alignment horizontal="center" vertical="center"/>
    </xf>
    <xf numFmtId="37" fontId="136" fillId="0" borderId="0" xfId="0" applyNumberFormat="1" applyFont="1" applyAlignment="1">
      <alignment horizontal="center" vertical="center"/>
    </xf>
    <xf numFmtId="10" fontId="137" fillId="0" borderId="0" xfId="0" applyNumberFormat="1" applyFont="1" applyAlignment="1">
      <alignment horizontal="center" vertical="center"/>
    </xf>
    <xf numFmtId="37" fontId="138" fillId="0" borderId="0" xfId="0" applyNumberFormat="1" applyFont="1" applyAlignment="1">
      <alignment horizontal="right" vertical="center" wrapText="1"/>
    </xf>
    <xf numFmtId="37" fontId="139" fillId="0" borderId="0" xfId="0" applyNumberFormat="1" applyFont="1" applyAlignment="1">
      <alignment horizontal="center" vertical="center"/>
    </xf>
    <xf numFmtId="37" fontId="140" fillId="0" borderId="0" xfId="0" applyNumberFormat="1" applyFont="1" applyAlignment="1">
      <alignment horizontal="center" vertical="center"/>
    </xf>
    <xf numFmtId="37" fontId="141" fillId="0" borderId="0" xfId="0" applyNumberFormat="1" applyFont="1" applyAlignment="1">
      <alignment horizontal="center" vertical="center"/>
    </xf>
    <xf numFmtId="37" fontId="142" fillId="0" borderId="0" xfId="0" applyNumberFormat="1" applyFont="1" applyAlignment="1">
      <alignment horizontal="center" vertical="center"/>
    </xf>
    <xf numFmtId="37" fontId="143" fillId="0" borderId="0" xfId="0" applyNumberFormat="1" applyFont="1" applyAlignment="1">
      <alignment horizontal="center" vertical="center"/>
    </xf>
    <xf numFmtId="37" fontId="144" fillId="0" borderId="0" xfId="0" applyNumberFormat="1" applyFont="1" applyAlignment="1">
      <alignment horizontal="center" vertical="center"/>
    </xf>
    <xf numFmtId="37" fontId="145" fillId="0" borderId="0" xfId="0" applyNumberFormat="1" applyFont="1" applyAlignment="1">
      <alignment horizontal="center" vertical="center"/>
    </xf>
    <xf numFmtId="10" fontId="146" fillId="0" borderId="0" xfId="0" applyNumberFormat="1" applyFont="1" applyAlignment="1">
      <alignment horizontal="center" vertical="center"/>
    </xf>
    <xf numFmtId="37" fontId="147" fillId="0" borderId="0" xfId="0" applyNumberFormat="1" applyFont="1" applyAlignment="1">
      <alignment horizontal="right" vertical="center" wrapText="1"/>
    </xf>
    <xf numFmtId="37" fontId="148" fillId="0" borderId="0" xfId="0" applyNumberFormat="1" applyFont="1" applyAlignment="1">
      <alignment horizontal="center" vertical="center"/>
    </xf>
    <xf numFmtId="37" fontId="149" fillId="0" borderId="0" xfId="0" applyNumberFormat="1" applyFont="1" applyAlignment="1">
      <alignment horizontal="center" vertical="center"/>
    </xf>
    <xf numFmtId="37" fontId="150" fillId="0" borderId="0" xfId="0" applyNumberFormat="1" applyFont="1" applyAlignment="1">
      <alignment horizontal="center" vertical="center"/>
    </xf>
    <xf numFmtId="37" fontId="151" fillId="0" borderId="0" xfId="0" applyNumberFormat="1" applyFont="1" applyAlignment="1">
      <alignment horizontal="center" vertical="center"/>
    </xf>
    <xf numFmtId="37" fontId="152" fillId="0" borderId="0" xfId="0" applyNumberFormat="1" applyFont="1" applyAlignment="1">
      <alignment horizontal="center" vertical="center"/>
    </xf>
    <xf numFmtId="37" fontId="153" fillId="0" borderId="0" xfId="0" applyNumberFormat="1" applyFont="1" applyAlignment="1">
      <alignment horizontal="center" vertical="center"/>
    </xf>
    <xf numFmtId="37" fontId="154" fillId="0" borderId="0" xfId="0" applyNumberFormat="1" applyFont="1" applyAlignment="1">
      <alignment horizontal="center" vertical="center"/>
    </xf>
    <xf numFmtId="10" fontId="155" fillId="0" borderId="0" xfId="0" applyNumberFormat="1" applyFont="1" applyAlignment="1">
      <alignment horizontal="center" vertical="center"/>
    </xf>
    <xf numFmtId="37" fontId="156" fillId="0" borderId="0" xfId="0" applyNumberFormat="1" applyFont="1" applyAlignment="1">
      <alignment horizontal="right" vertical="center" wrapText="1"/>
    </xf>
    <xf numFmtId="37" fontId="157" fillId="0" borderId="0" xfId="0" applyNumberFormat="1" applyFont="1" applyAlignment="1">
      <alignment horizontal="center" vertical="center"/>
    </xf>
    <xf numFmtId="37" fontId="158" fillId="0" borderId="0" xfId="0" applyNumberFormat="1" applyFont="1" applyAlignment="1">
      <alignment horizontal="center" vertical="center"/>
    </xf>
    <xf numFmtId="37" fontId="159" fillId="0" borderId="0" xfId="0" applyNumberFormat="1" applyFont="1" applyAlignment="1">
      <alignment horizontal="center" vertical="center"/>
    </xf>
    <xf numFmtId="37" fontId="160" fillId="0" borderId="0" xfId="0" applyNumberFormat="1" applyFont="1" applyAlignment="1">
      <alignment horizontal="center" vertical="center"/>
    </xf>
    <xf numFmtId="37" fontId="161" fillId="0" borderId="0" xfId="0" applyNumberFormat="1" applyFont="1" applyAlignment="1">
      <alignment horizontal="center" vertical="center"/>
    </xf>
    <xf numFmtId="37" fontId="162" fillId="0" borderId="0" xfId="0" applyNumberFormat="1" applyFont="1" applyAlignment="1">
      <alignment horizontal="center" vertical="center"/>
    </xf>
    <xf numFmtId="37" fontId="163" fillId="0" borderId="0" xfId="0" applyNumberFormat="1" applyFont="1" applyAlignment="1">
      <alignment horizontal="center" vertical="center"/>
    </xf>
    <xf numFmtId="10" fontId="164" fillId="0" borderId="0" xfId="0" applyNumberFormat="1" applyFont="1" applyAlignment="1">
      <alignment horizontal="center" vertical="center"/>
    </xf>
    <xf numFmtId="37" fontId="165" fillId="0" borderId="0" xfId="0" applyNumberFormat="1" applyFont="1" applyAlignment="1">
      <alignment horizontal="right" vertical="center" wrapText="1"/>
    </xf>
    <xf numFmtId="37" fontId="166" fillId="0" borderId="0" xfId="0" applyNumberFormat="1" applyFont="1" applyAlignment="1">
      <alignment horizontal="center" vertical="center"/>
    </xf>
    <xf numFmtId="37" fontId="167" fillId="0" borderId="0" xfId="0" applyNumberFormat="1" applyFont="1" applyAlignment="1">
      <alignment horizontal="center" vertical="center"/>
    </xf>
    <xf numFmtId="37" fontId="168" fillId="0" borderId="0" xfId="0" applyNumberFormat="1" applyFont="1" applyAlignment="1">
      <alignment horizontal="center" vertical="center"/>
    </xf>
    <xf numFmtId="37" fontId="169" fillId="0" borderId="0" xfId="0" applyNumberFormat="1" applyFont="1" applyAlignment="1">
      <alignment horizontal="center" vertical="center"/>
    </xf>
    <xf numFmtId="37" fontId="170" fillId="0" borderId="0" xfId="0" applyNumberFormat="1" applyFont="1" applyAlignment="1">
      <alignment horizontal="center" vertical="center"/>
    </xf>
    <xf numFmtId="37" fontId="171" fillId="0" borderId="0" xfId="0" applyNumberFormat="1" applyFont="1" applyAlignment="1">
      <alignment horizontal="center" vertical="center"/>
    </xf>
    <xf numFmtId="37" fontId="172" fillId="0" borderId="0" xfId="0" applyNumberFormat="1" applyFont="1" applyAlignment="1">
      <alignment horizontal="center" vertical="center"/>
    </xf>
    <xf numFmtId="10" fontId="173" fillId="0" borderId="0" xfId="0" applyNumberFormat="1" applyFont="1" applyAlignment="1">
      <alignment horizontal="center" vertical="center"/>
    </xf>
    <xf numFmtId="37" fontId="174" fillId="0" borderId="0" xfId="0" applyNumberFormat="1" applyFont="1" applyAlignment="1">
      <alignment horizontal="right" vertical="center" wrapText="1"/>
    </xf>
    <xf numFmtId="37" fontId="175" fillId="0" borderId="0" xfId="0" applyNumberFormat="1" applyFont="1" applyAlignment="1">
      <alignment horizontal="center" vertical="center"/>
    </xf>
    <xf numFmtId="37" fontId="176" fillId="0" borderId="0" xfId="0" applyNumberFormat="1" applyFont="1" applyAlignment="1">
      <alignment horizontal="center" vertical="center"/>
    </xf>
    <xf numFmtId="37" fontId="177" fillId="0" borderId="0" xfId="0" applyNumberFormat="1" applyFont="1" applyAlignment="1">
      <alignment horizontal="center" vertical="center"/>
    </xf>
    <xf numFmtId="37" fontId="178" fillId="0" borderId="0" xfId="0" applyNumberFormat="1" applyFont="1" applyAlignment="1">
      <alignment horizontal="center" vertical="center"/>
    </xf>
    <xf numFmtId="37" fontId="179" fillId="0" borderId="0" xfId="0" applyNumberFormat="1" applyFont="1" applyAlignment="1">
      <alignment horizontal="center" vertical="center"/>
    </xf>
    <xf numFmtId="37" fontId="180" fillId="0" borderId="0" xfId="0" applyNumberFormat="1" applyFont="1" applyAlignment="1">
      <alignment horizontal="center" vertical="center"/>
    </xf>
    <xf numFmtId="37" fontId="181" fillId="0" borderId="0" xfId="0" applyNumberFormat="1" applyFont="1" applyAlignment="1">
      <alignment horizontal="center" vertical="center"/>
    </xf>
    <xf numFmtId="10" fontId="182" fillId="0" borderId="0" xfId="0" applyNumberFormat="1" applyFont="1" applyAlignment="1">
      <alignment horizontal="center" vertical="center"/>
    </xf>
    <xf numFmtId="37" fontId="183" fillId="0" borderId="3" xfId="0" applyNumberFormat="1" applyFont="1" applyBorder="1" applyAlignment="1">
      <alignment horizontal="center" vertical="center"/>
    </xf>
    <xf numFmtId="37" fontId="184" fillId="0" borderId="3" xfId="0" applyNumberFormat="1" applyFont="1" applyBorder="1" applyAlignment="1">
      <alignment horizontal="center" vertical="center"/>
    </xf>
    <xf numFmtId="37" fontId="185" fillId="0" borderId="3" xfId="0" applyNumberFormat="1" applyFont="1" applyBorder="1" applyAlignment="1">
      <alignment horizontal="center" vertical="center"/>
    </xf>
    <xf numFmtId="37" fontId="186" fillId="0" borderId="3" xfId="0" applyNumberFormat="1" applyFont="1" applyBorder="1" applyAlignment="1">
      <alignment horizontal="center" vertical="center"/>
    </xf>
    <xf numFmtId="37" fontId="187" fillId="0" borderId="3" xfId="0" applyNumberFormat="1" applyFont="1" applyBorder="1" applyAlignment="1">
      <alignment horizontal="center" vertical="center"/>
    </xf>
    <xf numFmtId="37" fontId="188" fillId="0" borderId="3" xfId="0" applyNumberFormat="1" applyFont="1" applyBorder="1" applyAlignment="1">
      <alignment horizontal="center" vertical="center"/>
    </xf>
    <xf numFmtId="37" fontId="189" fillId="0" borderId="3" xfId="0" applyNumberFormat="1" applyFont="1" applyBorder="1" applyAlignment="1">
      <alignment horizontal="center" vertical="center"/>
    </xf>
    <xf numFmtId="37" fontId="190" fillId="0" borderId="3" xfId="0" applyNumberFormat="1" applyFont="1" applyBorder="1" applyAlignment="1">
      <alignment horizontal="center" vertical="center"/>
    </xf>
    <xf numFmtId="37" fontId="191" fillId="0" borderId="3" xfId="0" applyNumberFormat="1" applyFont="1" applyBorder="1" applyAlignment="1">
      <alignment horizontal="center" vertical="center"/>
    </xf>
    <xf numFmtId="37" fontId="192" fillId="0" borderId="3" xfId="0" applyNumberFormat="1" applyFont="1" applyBorder="1" applyAlignment="1">
      <alignment horizontal="center" vertical="center"/>
    </xf>
    <xf numFmtId="37" fontId="193" fillId="0" borderId="3" xfId="0" applyNumberFormat="1" applyFont="1" applyBorder="1" applyAlignment="1">
      <alignment horizontal="center" vertical="center"/>
    </xf>
    <xf numFmtId="37" fontId="194" fillId="0" borderId="3" xfId="0" applyNumberFormat="1" applyFont="1" applyBorder="1" applyAlignment="1">
      <alignment horizontal="center" vertical="center"/>
    </xf>
    <xf numFmtId="10" fontId="195" fillId="0" borderId="3" xfId="0" applyNumberFormat="1" applyFont="1" applyBorder="1" applyAlignment="1">
      <alignment horizontal="center" vertical="center"/>
    </xf>
    <xf numFmtId="37" fontId="196" fillId="0" borderId="4" xfId="0" applyNumberFormat="1" applyFont="1" applyBorder="1" applyAlignment="1">
      <alignment horizontal="center" vertical="center"/>
    </xf>
    <xf numFmtId="37" fontId="197" fillId="0" borderId="4" xfId="0" applyNumberFormat="1" applyFont="1" applyBorder="1" applyAlignment="1">
      <alignment horizontal="center" vertical="center"/>
    </xf>
    <xf numFmtId="37" fontId="198" fillId="0" borderId="4" xfId="0" applyNumberFormat="1" applyFont="1" applyBorder="1" applyAlignment="1">
      <alignment horizontal="center" vertical="center"/>
    </xf>
    <xf numFmtId="37" fontId="199" fillId="0" borderId="4" xfId="0" applyNumberFormat="1" applyFont="1" applyBorder="1" applyAlignment="1">
      <alignment horizontal="center" vertical="center"/>
    </xf>
    <xf numFmtId="37" fontId="200" fillId="0" borderId="4" xfId="0" applyNumberFormat="1" applyFont="1" applyBorder="1" applyAlignment="1">
      <alignment horizontal="center" vertical="center"/>
    </xf>
    <xf numFmtId="37" fontId="201" fillId="0" borderId="4" xfId="0" applyNumberFormat="1" applyFont="1" applyBorder="1" applyAlignment="1">
      <alignment horizontal="center" vertical="center"/>
    </xf>
    <xf numFmtId="37" fontId="202" fillId="0" borderId="4" xfId="0" applyNumberFormat="1" applyFont="1" applyBorder="1" applyAlignment="1">
      <alignment horizontal="center" vertical="center"/>
    </xf>
    <xf numFmtId="37" fontId="203" fillId="0" borderId="4" xfId="0" applyNumberFormat="1" applyFont="1" applyBorder="1" applyAlignment="1">
      <alignment horizontal="center" vertical="center"/>
    </xf>
    <xf numFmtId="37" fontId="204" fillId="0" borderId="4" xfId="0" applyNumberFormat="1" applyFont="1" applyBorder="1" applyAlignment="1">
      <alignment horizontal="center" vertical="center"/>
    </xf>
    <xf numFmtId="37" fontId="205" fillId="0" borderId="4" xfId="0" applyNumberFormat="1" applyFont="1" applyBorder="1" applyAlignment="1">
      <alignment horizontal="center" vertical="center"/>
    </xf>
    <xf numFmtId="37" fontId="206" fillId="0" borderId="4" xfId="0" applyNumberFormat="1" applyFont="1" applyBorder="1" applyAlignment="1">
      <alignment horizontal="center" vertical="center"/>
    </xf>
    <xf numFmtId="37" fontId="207" fillId="0" borderId="4" xfId="0" applyNumberFormat="1" applyFont="1" applyBorder="1" applyAlignment="1">
      <alignment horizontal="center" vertical="center"/>
    </xf>
    <xf numFmtId="37" fontId="214" fillId="0" borderId="1" xfId="0" applyNumberFormat="1" applyFont="1" applyBorder="1" applyAlignment="1">
      <alignment horizontal="center" vertical="center"/>
    </xf>
    <xf numFmtId="37" fontId="215" fillId="0" borderId="1" xfId="0" applyNumberFormat="1" applyFont="1" applyBorder="1" applyAlignment="1">
      <alignment horizontal="center" vertical="center"/>
    </xf>
    <xf numFmtId="37" fontId="216" fillId="0" borderId="1" xfId="0" applyNumberFormat="1" applyFont="1" applyBorder="1" applyAlignment="1">
      <alignment horizontal="center" vertical="center"/>
    </xf>
    <xf numFmtId="37" fontId="217" fillId="0" borderId="1" xfId="0" applyNumberFormat="1" applyFont="1" applyBorder="1" applyAlignment="1">
      <alignment horizontal="center" vertical="center"/>
    </xf>
    <xf numFmtId="37" fontId="218" fillId="0" borderId="1" xfId="0" applyNumberFormat="1" applyFont="1" applyBorder="1" applyAlignment="1">
      <alignment horizontal="center" vertical="center"/>
    </xf>
    <xf numFmtId="37" fontId="219" fillId="0" borderId="1" xfId="0" applyNumberFormat="1" applyFont="1" applyBorder="1" applyAlignment="1">
      <alignment horizontal="center" vertical="center" wrapText="1"/>
    </xf>
    <xf numFmtId="37" fontId="220" fillId="0" borderId="1" xfId="0" applyNumberFormat="1" applyFont="1" applyBorder="1" applyAlignment="1">
      <alignment horizontal="center" vertical="center"/>
    </xf>
    <xf numFmtId="37" fontId="221" fillId="0" borderId="3" xfId="0" applyNumberFormat="1" applyFont="1" applyBorder="1" applyAlignment="1">
      <alignment horizontal="center" vertical="center"/>
    </xf>
    <xf numFmtId="37" fontId="222" fillId="0" borderId="3" xfId="0" applyNumberFormat="1" applyFont="1" applyBorder="1" applyAlignment="1">
      <alignment horizontal="center" vertical="center"/>
    </xf>
    <xf numFmtId="37" fontId="223" fillId="0" borderId="4" xfId="0" applyNumberFormat="1" applyFont="1" applyBorder="1" applyAlignment="1">
      <alignment horizontal="center" vertical="center"/>
    </xf>
    <xf numFmtId="37" fontId="229" fillId="0" borderId="1" xfId="0" applyNumberFormat="1" applyFont="1" applyBorder="1" applyAlignment="1">
      <alignment horizontal="center" vertical="center"/>
    </xf>
    <xf numFmtId="37" fontId="232" fillId="0" borderId="1" xfId="0" applyNumberFormat="1" applyFont="1" applyBorder="1" applyAlignment="1">
      <alignment horizontal="center" vertical="center"/>
    </xf>
    <xf numFmtId="37" fontId="233" fillId="0" borderId="1" xfId="0" applyNumberFormat="1" applyFont="1" applyBorder="1" applyAlignment="1">
      <alignment horizontal="center" vertical="center"/>
    </xf>
    <xf numFmtId="37" fontId="234" fillId="0" borderId="1" xfId="0" applyNumberFormat="1" applyFont="1" applyBorder="1" applyAlignment="1">
      <alignment horizontal="center" vertical="center"/>
    </xf>
    <xf numFmtId="37" fontId="235" fillId="0" borderId="1" xfId="0" applyNumberFormat="1" applyFont="1" applyBorder="1" applyAlignment="1">
      <alignment horizontal="center" vertical="center" wrapText="1"/>
    </xf>
    <xf numFmtId="37" fontId="236" fillId="0" borderId="1" xfId="0" applyNumberFormat="1" applyFont="1" applyBorder="1" applyAlignment="1">
      <alignment horizontal="center" vertical="center" wrapText="1"/>
    </xf>
    <xf numFmtId="37" fontId="237" fillId="0" borderId="1" xfId="0" applyNumberFormat="1" applyFont="1" applyBorder="1" applyAlignment="1">
      <alignment horizontal="center" vertical="center"/>
    </xf>
    <xf numFmtId="37" fontId="238" fillId="0" borderId="1" xfId="0" applyNumberFormat="1" applyFont="1" applyBorder="1" applyAlignment="1">
      <alignment horizontal="center" vertical="center"/>
    </xf>
    <xf numFmtId="37" fontId="239" fillId="0" borderId="1" xfId="0" applyNumberFormat="1" applyFont="1" applyBorder="1" applyAlignment="1">
      <alignment horizontal="center" vertical="center"/>
    </xf>
    <xf numFmtId="37" fontId="240" fillId="0" borderId="1" xfId="0" applyNumberFormat="1" applyFont="1" applyBorder="1" applyAlignment="1">
      <alignment horizontal="center" vertical="center"/>
    </xf>
    <xf numFmtId="37" fontId="241" fillId="0" borderId="1" xfId="0" applyNumberFormat="1" applyFont="1" applyBorder="1" applyAlignment="1">
      <alignment horizontal="center" vertical="center" wrapText="1"/>
    </xf>
    <xf numFmtId="37" fontId="242" fillId="0" borderId="0" xfId="0" applyNumberFormat="1" applyFont="1" applyAlignment="1">
      <alignment horizontal="right" vertical="center" wrapText="1"/>
    </xf>
    <xf numFmtId="37" fontId="243" fillId="0" borderId="0" xfId="0" applyNumberFormat="1" applyFont="1" applyAlignment="1">
      <alignment horizontal="center" vertical="center" wrapText="1"/>
    </xf>
    <xf numFmtId="37" fontId="244" fillId="0" borderId="0" xfId="0" applyNumberFormat="1" applyFont="1" applyAlignment="1">
      <alignment horizontal="center" vertical="center"/>
    </xf>
    <xf numFmtId="37" fontId="245" fillId="0" borderId="0" xfId="0" applyNumberFormat="1" applyFont="1" applyAlignment="1">
      <alignment horizontal="center" vertical="center"/>
    </xf>
    <xf numFmtId="37" fontId="246" fillId="0" borderId="0" xfId="0" applyNumberFormat="1" applyFont="1" applyAlignment="1">
      <alignment horizontal="center" vertical="center"/>
    </xf>
    <xf numFmtId="37" fontId="247" fillId="0" borderId="0" xfId="0" applyNumberFormat="1" applyFont="1" applyAlignment="1">
      <alignment horizontal="center" vertical="center"/>
    </xf>
    <xf numFmtId="10" fontId="248" fillId="0" borderId="0" xfId="0" applyNumberFormat="1" applyFont="1" applyAlignment="1">
      <alignment horizontal="center" vertical="center"/>
    </xf>
    <xf numFmtId="37" fontId="249" fillId="0" borderId="0" xfId="0" applyNumberFormat="1" applyFont="1" applyAlignment="1">
      <alignment horizontal="right" vertical="center" wrapText="1"/>
    </xf>
    <xf numFmtId="37" fontId="250" fillId="0" borderId="0" xfId="0" applyNumberFormat="1" applyFont="1" applyAlignment="1">
      <alignment horizontal="center" vertical="center" wrapText="1"/>
    </xf>
    <xf numFmtId="37" fontId="251" fillId="0" borderId="0" xfId="0" applyNumberFormat="1" applyFont="1" applyAlignment="1">
      <alignment horizontal="center" vertical="center"/>
    </xf>
    <xf numFmtId="37" fontId="252" fillId="0" borderId="0" xfId="0" applyNumberFormat="1" applyFont="1" applyAlignment="1">
      <alignment horizontal="center" vertical="center"/>
    </xf>
    <xf numFmtId="37" fontId="253" fillId="0" borderId="0" xfId="0" applyNumberFormat="1" applyFont="1" applyAlignment="1">
      <alignment horizontal="center" vertical="center"/>
    </xf>
    <xf numFmtId="37" fontId="254" fillId="0" borderId="0" xfId="0" applyNumberFormat="1" applyFont="1" applyAlignment="1">
      <alignment horizontal="center" vertical="center"/>
    </xf>
    <xf numFmtId="10" fontId="255" fillId="0" borderId="0" xfId="0" applyNumberFormat="1" applyFont="1" applyAlignment="1">
      <alignment horizontal="center" vertical="center"/>
    </xf>
    <xf numFmtId="37" fontId="256" fillId="0" borderId="0" xfId="0" applyNumberFormat="1" applyFont="1" applyAlignment="1">
      <alignment horizontal="right" vertical="center" wrapText="1"/>
    </xf>
    <xf numFmtId="37" fontId="257" fillId="0" borderId="0" xfId="0" applyNumberFormat="1" applyFont="1" applyAlignment="1">
      <alignment horizontal="center" vertical="center" wrapText="1"/>
    </xf>
    <xf numFmtId="37" fontId="258" fillId="0" borderId="0" xfId="0" applyNumberFormat="1" applyFont="1" applyAlignment="1">
      <alignment horizontal="center" vertical="center"/>
    </xf>
    <xf numFmtId="37" fontId="259" fillId="0" borderId="0" xfId="0" applyNumberFormat="1" applyFont="1" applyAlignment="1">
      <alignment horizontal="center" vertical="center"/>
    </xf>
    <xf numFmtId="10" fontId="260" fillId="0" borderId="0" xfId="0" applyNumberFormat="1" applyFont="1" applyAlignment="1">
      <alignment horizontal="center" vertical="center"/>
    </xf>
    <xf numFmtId="37" fontId="261" fillId="0" borderId="0" xfId="0" applyNumberFormat="1" applyFont="1" applyAlignment="1">
      <alignment horizontal="right" vertical="center" wrapText="1"/>
    </xf>
    <xf numFmtId="37" fontId="262" fillId="0" borderId="0" xfId="0" applyNumberFormat="1" applyFont="1" applyAlignment="1">
      <alignment horizontal="center" vertical="center" wrapText="1"/>
    </xf>
    <xf numFmtId="37" fontId="263" fillId="0" borderId="0" xfId="0" applyNumberFormat="1" applyFont="1" applyAlignment="1">
      <alignment horizontal="center" vertical="center"/>
    </xf>
    <xf numFmtId="37" fontId="264" fillId="0" borderId="0" xfId="0" applyNumberFormat="1" applyFont="1" applyAlignment="1">
      <alignment horizontal="center" vertical="center"/>
    </xf>
    <xf numFmtId="37" fontId="265" fillId="0" borderId="0" xfId="0" applyNumberFormat="1" applyFont="1" applyAlignment="1">
      <alignment horizontal="center" vertical="center"/>
    </xf>
    <xf numFmtId="37" fontId="266" fillId="0" borderId="0" xfId="0" applyNumberFormat="1" applyFont="1" applyAlignment="1">
      <alignment horizontal="center" vertical="center"/>
    </xf>
    <xf numFmtId="10" fontId="267" fillId="0" borderId="0" xfId="0" applyNumberFormat="1" applyFont="1" applyAlignment="1">
      <alignment horizontal="center" vertical="center"/>
    </xf>
    <xf numFmtId="37" fontId="268" fillId="0" borderId="0" xfId="0" applyNumberFormat="1" applyFont="1" applyAlignment="1">
      <alignment horizontal="right" vertical="center" wrapText="1"/>
    </xf>
    <xf numFmtId="37" fontId="269" fillId="0" borderId="0" xfId="0" applyNumberFormat="1" applyFont="1" applyAlignment="1">
      <alignment horizontal="center" vertical="center" wrapText="1"/>
    </xf>
    <xf numFmtId="37" fontId="270" fillId="0" borderId="0" xfId="0" applyNumberFormat="1" applyFont="1" applyAlignment="1">
      <alignment horizontal="center" vertical="center"/>
    </xf>
    <xf numFmtId="37" fontId="271" fillId="0" borderId="0" xfId="0" applyNumberFormat="1" applyFont="1" applyAlignment="1">
      <alignment horizontal="center" vertical="center"/>
    </xf>
    <xf numFmtId="37" fontId="272" fillId="0" borderId="0" xfId="0" applyNumberFormat="1" applyFont="1" applyAlignment="1">
      <alignment horizontal="center" vertical="center"/>
    </xf>
    <xf numFmtId="37" fontId="273" fillId="0" borderId="0" xfId="0" applyNumberFormat="1" applyFont="1" applyAlignment="1">
      <alignment horizontal="center" vertical="center"/>
    </xf>
    <xf numFmtId="10" fontId="274" fillId="0" borderId="0" xfId="0" applyNumberFormat="1" applyFont="1" applyAlignment="1">
      <alignment horizontal="center" vertical="center"/>
    </xf>
    <xf numFmtId="37" fontId="275" fillId="0" borderId="3" xfId="0" applyNumberFormat="1" applyFont="1" applyBorder="1" applyAlignment="1">
      <alignment horizontal="center" vertical="center"/>
    </xf>
    <xf numFmtId="37" fontId="276" fillId="0" borderId="3" xfId="0" applyNumberFormat="1" applyFont="1" applyBorder="1" applyAlignment="1">
      <alignment horizontal="center" vertical="center"/>
    </xf>
    <xf numFmtId="37" fontId="277" fillId="0" borderId="3" xfId="0" applyNumberFormat="1" applyFont="1" applyBorder="1" applyAlignment="1">
      <alignment horizontal="center" vertical="center"/>
    </xf>
    <xf numFmtId="37" fontId="278" fillId="0" borderId="3" xfId="0" applyNumberFormat="1" applyFont="1" applyBorder="1" applyAlignment="1">
      <alignment horizontal="center" vertical="center"/>
    </xf>
    <xf numFmtId="37" fontId="279" fillId="0" borderId="3" xfId="0" applyNumberFormat="1" applyFont="1" applyBorder="1" applyAlignment="1">
      <alignment horizontal="center" vertical="center"/>
    </xf>
    <xf numFmtId="10" fontId="280" fillId="0" borderId="3" xfId="0" applyNumberFormat="1" applyFont="1" applyBorder="1" applyAlignment="1">
      <alignment horizontal="center" vertical="center"/>
    </xf>
    <xf numFmtId="37" fontId="281" fillId="0" borderId="4" xfId="0" applyNumberFormat="1" applyFont="1" applyBorder="1" applyAlignment="1">
      <alignment horizontal="center" vertical="center"/>
    </xf>
    <xf numFmtId="37" fontId="282" fillId="0" borderId="4" xfId="0" applyNumberFormat="1" applyFont="1" applyBorder="1" applyAlignment="1">
      <alignment horizontal="center" vertical="center"/>
    </xf>
    <xf numFmtId="37" fontId="283" fillId="0" borderId="4" xfId="0" applyNumberFormat="1" applyFont="1" applyBorder="1" applyAlignment="1">
      <alignment horizontal="center" vertical="center"/>
    </xf>
    <xf numFmtId="37" fontId="284" fillId="0" borderId="4" xfId="0" applyNumberFormat="1" applyFont="1" applyBorder="1" applyAlignment="1">
      <alignment horizontal="center" vertical="center"/>
    </xf>
    <xf numFmtId="37" fontId="285" fillId="0" borderId="4" xfId="0" applyNumberFormat="1" applyFont="1" applyBorder="1" applyAlignment="1">
      <alignment horizontal="center" vertical="center"/>
    </xf>
    <xf numFmtId="37" fontId="290" fillId="0" borderId="1" xfId="0" applyNumberFormat="1" applyFont="1" applyBorder="1" applyAlignment="1">
      <alignment horizontal="center" vertical="center"/>
    </xf>
    <xf numFmtId="37" fontId="306" fillId="0" borderId="1" xfId="0" applyNumberFormat="1" applyFont="1" applyBorder="1" applyAlignment="1">
      <alignment horizontal="center" vertical="center"/>
    </xf>
    <xf numFmtId="37" fontId="307" fillId="0" borderId="1" xfId="0" applyNumberFormat="1" applyFont="1" applyBorder="1" applyAlignment="1">
      <alignment horizontal="center" vertical="center"/>
    </xf>
    <xf numFmtId="37" fontId="308" fillId="0" borderId="1" xfId="0" applyNumberFormat="1" applyFont="1" applyBorder="1" applyAlignment="1">
      <alignment horizontal="center" vertical="center"/>
    </xf>
    <xf numFmtId="37" fontId="309" fillId="0" borderId="1" xfId="0" applyNumberFormat="1" applyFont="1" applyBorder="1" applyAlignment="1">
      <alignment horizontal="center" vertical="center"/>
    </xf>
    <xf numFmtId="37" fontId="314" fillId="0" borderId="3" xfId="0" applyNumberFormat="1" applyFont="1" applyBorder="1" applyAlignment="1">
      <alignment horizontal="center" vertical="center"/>
    </xf>
    <xf numFmtId="37" fontId="315" fillId="0" borderId="3" xfId="0" applyNumberFormat="1" applyFont="1" applyBorder="1" applyAlignment="1">
      <alignment horizontal="center" vertical="center"/>
    </xf>
    <xf numFmtId="37" fontId="316" fillId="0" borderId="3" xfId="0" applyNumberFormat="1" applyFont="1" applyBorder="1" applyAlignment="1">
      <alignment horizontal="center" vertical="center"/>
    </xf>
    <xf numFmtId="37" fontId="317" fillId="0" borderId="3" xfId="0" applyNumberFormat="1" applyFont="1" applyBorder="1" applyAlignment="1">
      <alignment horizontal="center" vertical="center"/>
    </xf>
    <xf numFmtId="37" fontId="318" fillId="0" borderId="3" xfId="0" applyNumberFormat="1" applyFont="1" applyBorder="1" applyAlignment="1">
      <alignment horizontal="center" vertical="center"/>
    </xf>
    <xf numFmtId="37" fontId="319" fillId="0" borderId="3" xfId="0" applyNumberFormat="1" applyFont="1" applyBorder="1" applyAlignment="1">
      <alignment horizontal="center" vertical="center"/>
    </xf>
    <xf numFmtId="37" fontId="320" fillId="0" borderId="3" xfId="0" applyNumberFormat="1" applyFont="1" applyBorder="1" applyAlignment="1">
      <alignment horizontal="center" vertical="center"/>
    </xf>
    <xf numFmtId="37" fontId="321" fillId="0" borderId="3" xfId="0" applyNumberFormat="1" applyFont="1" applyBorder="1" applyAlignment="1">
      <alignment horizontal="center" vertical="center"/>
    </xf>
    <xf numFmtId="37" fontId="322" fillId="0" borderId="3" xfId="0" applyNumberFormat="1" applyFont="1" applyBorder="1" applyAlignment="1">
      <alignment horizontal="center" vertical="center"/>
    </xf>
    <xf numFmtId="37" fontId="323" fillId="0" borderId="3" xfId="0" applyNumberFormat="1" applyFont="1" applyBorder="1" applyAlignment="1">
      <alignment horizontal="center" vertical="center"/>
    </xf>
    <xf numFmtId="37" fontId="324" fillId="0" borderId="3" xfId="0" applyNumberFormat="1" applyFont="1" applyBorder="1" applyAlignment="1">
      <alignment horizontal="center" vertical="center"/>
    </xf>
    <xf numFmtId="10" fontId="325" fillId="0" borderId="3" xfId="0" applyNumberFormat="1" applyFont="1" applyBorder="1" applyAlignment="1">
      <alignment horizontal="center" vertical="center"/>
    </xf>
    <xf numFmtId="37" fontId="326" fillId="0" borderId="4" xfId="0" applyNumberFormat="1" applyFont="1" applyBorder="1" applyAlignment="1">
      <alignment horizontal="center" vertical="center"/>
    </xf>
    <xf numFmtId="37" fontId="327" fillId="0" borderId="4" xfId="0" applyNumberFormat="1" applyFont="1" applyBorder="1" applyAlignment="1">
      <alignment horizontal="center" vertical="center"/>
    </xf>
    <xf numFmtId="37" fontId="328" fillId="0" borderId="4" xfId="0" applyNumberFormat="1" applyFont="1" applyBorder="1" applyAlignment="1">
      <alignment horizontal="center" vertical="center"/>
    </xf>
    <xf numFmtId="37" fontId="329" fillId="0" borderId="4" xfId="0" applyNumberFormat="1" applyFont="1" applyBorder="1" applyAlignment="1">
      <alignment horizontal="center" vertical="center"/>
    </xf>
    <xf numFmtId="37" fontId="330" fillId="0" borderId="4" xfId="0" applyNumberFormat="1" applyFont="1" applyBorder="1" applyAlignment="1">
      <alignment horizontal="center" vertical="center"/>
    </xf>
    <xf numFmtId="37" fontId="331" fillId="0" borderId="4" xfId="0" applyNumberFormat="1" applyFont="1" applyBorder="1" applyAlignment="1">
      <alignment horizontal="center" vertical="center"/>
    </xf>
    <xf numFmtId="37" fontId="332" fillId="0" borderId="4" xfId="0" applyNumberFormat="1" applyFont="1" applyBorder="1" applyAlignment="1">
      <alignment horizontal="center" vertical="center"/>
    </xf>
    <xf numFmtId="37" fontId="333" fillId="0" borderId="4" xfId="0" applyNumberFormat="1" applyFont="1" applyBorder="1" applyAlignment="1">
      <alignment horizontal="center" vertical="center"/>
    </xf>
    <xf numFmtId="37" fontId="334" fillId="0" borderId="4" xfId="0" applyNumberFormat="1" applyFont="1" applyBorder="1" applyAlignment="1">
      <alignment horizontal="center" vertical="center"/>
    </xf>
    <xf numFmtId="37" fontId="335" fillId="0" borderId="4" xfId="0" applyNumberFormat="1" applyFont="1" applyBorder="1" applyAlignment="1">
      <alignment horizontal="center" vertical="center"/>
    </xf>
    <xf numFmtId="37" fontId="336" fillId="0" borderId="4" xfId="0" applyNumberFormat="1" applyFont="1" applyBorder="1" applyAlignment="1">
      <alignment horizontal="center" vertical="center"/>
    </xf>
    <xf numFmtId="37" fontId="341" fillId="0" borderId="1" xfId="0" applyNumberFormat="1" applyFont="1" applyBorder="1" applyAlignment="1">
      <alignment horizontal="center" vertical="center"/>
    </xf>
    <xf numFmtId="37" fontId="342" fillId="0" borderId="1" xfId="0" applyNumberFormat="1" applyFont="1" applyBorder="1" applyAlignment="1">
      <alignment horizontal="center" vertical="center"/>
    </xf>
    <xf numFmtId="37" fontId="343" fillId="0" borderId="1" xfId="0" applyNumberFormat="1" applyFont="1" applyBorder="1" applyAlignment="1">
      <alignment horizontal="center" vertical="center"/>
    </xf>
    <xf numFmtId="37" fontId="344" fillId="0" borderId="1" xfId="0" applyNumberFormat="1" applyFont="1" applyBorder="1" applyAlignment="1">
      <alignment horizontal="center" vertical="center" wrapText="1"/>
    </xf>
    <xf numFmtId="37" fontId="345" fillId="0" borderId="1" xfId="0" applyNumberFormat="1" applyFont="1" applyBorder="1" applyAlignment="1">
      <alignment horizontal="center" vertical="center" wrapText="1"/>
    </xf>
    <xf numFmtId="37" fontId="346" fillId="0" borderId="0" xfId="0" applyNumberFormat="1" applyFont="1" applyAlignment="1">
      <alignment horizontal="right" vertical="center"/>
    </xf>
    <xf numFmtId="37" fontId="347" fillId="0" borderId="0" xfId="0" applyNumberFormat="1" applyFont="1" applyAlignment="1">
      <alignment horizontal="center" vertical="center"/>
    </xf>
    <xf numFmtId="10" fontId="348" fillId="0" borderId="0" xfId="0" applyNumberFormat="1" applyFont="1" applyAlignment="1">
      <alignment horizontal="center" vertical="center"/>
    </xf>
    <xf numFmtId="10" fontId="349" fillId="0" borderId="0" xfId="0" applyNumberFormat="1" applyFont="1" applyAlignment="1">
      <alignment horizontal="center" vertical="center"/>
    </xf>
    <xf numFmtId="37" fontId="350" fillId="0" borderId="0" xfId="0" applyNumberFormat="1" applyFont="1" applyAlignment="1">
      <alignment horizontal="right" vertical="center"/>
    </xf>
    <xf numFmtId="37" fontId="351" fillId="0" borderId="0" xfId="0" applyNumberFormat="1" applyFont="1" applyAlignment="1">
      <alignment horizontal="center" vertical="center"/>
    </xf>
    <xf numFmtId="10" fontId="352" fillId="0" borderId="0" xfId="0" applyNumberFormat="1" applyFont="1" applyAlignment="1">
      <alignment horizontal="center" vertical="center"/>
    </xf>
    <xf numFmtId="10" fontId="353" fillId="0" borderId="0" xfId="0" applyNumberFormat="1" applyFont="1" applyAlignment="1">
      <alignment horizontal="center" vertical="center"/>
    </xf>
    <xf numFmtId="37" fontId="354" fillId="0" borderId="0" xfId="0" applyNumberFormat="1" applyFont="1" applyAlignment="1">
      <alignment horizontal="right" vertical="center"/>
    </xf>
    <xf numFmtId="37" fontId="355" fillId="0" borderId="0" xfId="0" applyNumberFormat="1" applyFont="1" applyAlignment="1">
      <alignment horizontal="center" vertical="center"/>
    </xf>
    <xf numFmtId="10" fontId="356" fillId="0" borderId="0" xfId="0" applyNumberFormat="1" applyFont="1" applyAlignment="1">
      <alignment horizontal="center" vertical="center"/>
    </xf>
    <xf numFmtId="10" fontId="357" fillId="0" borderId="0" xfId="0" applyNumberFormat="1" applyFont="1" applyAlignment="1">
      <alignment horizontal="center" vertical="center"/>
    </xf>
    <xf numFmtId="37" fontId="358" fillId="0" borderId="0" xfId="0" applyNumberFormat="1" applyFont="1" applyAlignment="1">
      <alignment horizontal="right" vertical="center"/>
    </xf>
    <xf numFmtId="37" fontId="359" fillId="0" borderId="0" xfId="0" applyNumberFormat="1" applyFont="1" applyAlignment="1">
      <alignment horizontal="center" vertical="center"/>
    </xf>
    <xf numFmtId="10" fontId="360" fillId="0" borderId="0" xfId="0" applyNumberFormat="1" applyFont="1" applyAlignment="1">
      <alignment horizontal="center" vertical="center"/>
    </xf>
    <xf numFmtId="10" fontId="361" fillId="0" borderId="0" xfId="0" applyNumberFormat="1" applyFont="1" applyAlignment="1">
      <alignment horizontal="center" vertical="center"/>
    </xf>
    <xf numFmtId="37" fontId="362" fillId="0" borderId="1" xfId="0" applyNumberFormat="1" applyFont="1" applyBorder="1" applyAlignment="1">
      <alignment horizontal="center" vertical="center"/>
    </xf>
    <xf numFmtId="37" fontId="363" fillId="0" borderId="3" xfId="0" applyNumberFormat="1" applyFont="1" applyBorder="1" applyAlignment="1">
      <alignment horizontal="center" vertical="center"/>
    </xf>
    <xf numFmtId="10" fontId="364" fillId="0" borderId="3" xfId="0" applyNumberFormat="1" applyFont="1" applyBorder="1" applyAlignment="1">
      <alignment horizontal="center" vertical="center"/>
    </xf>
    <xf numFmtId="10" fontId="365" fillId="0" borderId="3" xfId="0" applyNumberFormat="1" applyFont="1" applyBorder="1" applyAlignment="1">
      <alignment horizontal="center" vertical="center"/>
    </xf>
    <xf numFmtId="37" fontId="366" fillId="0" borderId="4" xfId="0" applyNumberFormat="1" applyFont="1" applyBorder="1" applyAlignment="1">
      <alignment horizontal="center" vertical="center"/>
    </xf>
    <xf numFmtId="37" fontId="367" fillId="0" borderId="4" xfId="0" applyNumberFormat="1" applyFont="1" applyBorder="1" applyAlignment="1">
      <alignment horizontal="center" vertical="center"/>
    </xf>
    <xf numFmtId="37" fontId="368" fillId="0" borderId="4" xfId="0" applyNumberFormat="1" applyFont="1" applyBorder="1" applyAlignment="1">
      <alignment horizontal="center" vertical="center"/>
    </xf>
    <xf numFmtId="37" fontId="376" fillId="0" borderId="1" xfId="0" applyNumberFormat="1" applyFont="1" applyBorder="1" applyAlignment="1">
      <alignment horizontal="center" vertical="center"/>
    </xf>
    <xf numFmtId="37" fontId="377" fillId="0" borderId="1" xfId="0" applyNumberFormat="1" applyFont="1" applyBorder="1" applyAlignment="1">
      <alignment horizontal="center" vertical="center" wrapText="1"/>
    </xf>
    <xf numFmtId="37" fontId="378" fillId="0" borderId="1" xfId="0" applyNumberFormat="1" applyFont="1" applyBorder="1" applyAlignment="1">
      <alignment horizontal="center" vertical="center" wrapText="1"/>
    </xf>
    <xf numFmtId="37" fontId="379" fillId="0" borderId="1" xfId="0" applyNumberFormat="1" applyFont="1" applyBorder="1" applyAlignment="1">
      <alignment horizontal="center" vertical="center" wrapText="1"/>
    </xf>
    <xf numFmtId="37" fontId="380" fillId="0" borderId="1" xfId="0" applyNumberFormat="1" applyFont="1" applyBorder="1" applyAlignment="1">
      <alignment horizontal="center" vertical="center" wrapText="1"/>
    </xf>
    <xf numFmtId="37" fontId="381" fillId="0" borderId="1" xfId="0" applyNumberFormat="1" applyFont="1" applyBorder="1" applyAlignment="1">
      <alignment horizontal="center" vertical="center" wrapText="1"/>
    </xf>
    <xf numFmtId="37" fontId="382" fillId="0" borderId="1" xfId="0" applyNumberFormat="1" applyFont="1" applyBorder="1" applyAlignment="1">
      <alignment horizontal="center" vertical="center" wrapText="1"/>
    </xf>
    <xf numFmtId="37" fontId="383" fillId="0" borderId="1" xfId="0" applyNumberFormat="1" applyFont="1" applyBorder="1" applyAlignment="1">
      <alignment horizontal="center" vertical="center" wrapText="1"/>
    </xf>
    <xf numFmtId="37" fontId="384" fillId="0" borderId="1" xfId="0" applyNumberFormat="1" applyFont="1" applyBorder="1" applyAlignment="1">
      <alignment horizontal="center" vertical="center" wrapText="1"/>
    </xf>
    <xf numFmtId="37" fontId="385" fillId="0" borderId="1" xfId="0" applyNumberFormat="1" applyFont="1" applyBorder="1" applyAlignment="1">
      <alignment horizontal="center" vertical="center" wrapText="1"/>
    </xf>
    <xf numFmtId="37" fontId="386" fillId="0" borderId="3" xfId="0" applyNumberFormat="1" applyFont="1" applyBorder="1" applyAlignment="1">
      <alignment horizontal="center" vertical="center"/>
    </xf>
    <xf numFmtId="37" fontId="387" fillId="0" borderId="3" xfId="0" applyNumberFormat="1" applyFont="1" applyBorder="1" applyAlignment="1">
      <alignment horizontal="center" vertical="center"/>
    </xf>
    <xf numFmtId="37" fontId="388" fillId="0" borderId="3" xfId="0" applyNumberFormat="1" applyFont="1" applyBorder="1" applyAlignment="1">
      <alignment horizontal="center" vertical="center"/>
    </xf>
    <xf numFmtId="37" fontId="389" fillId="0" borderId="3" xfId="0" applyNumberFormat="1" applyFont="1" applyBorder="1" applyAlignment="1">
      <alignment horizontal="center" vertical="center"/>
    </xf>
    <xf numFmtId="37" fontId="390" fillId="0" borderId="3" xfId="0" applyNumberFormat="1" applyFont="1" applyBorder="1" applyAlignment="1">
      <alignment horizontal="center" vertical="center"/>
    </xf>
    <xf numFmtId="37" fontId="391" fillId="0" borderId="3" xfId="0" applyNumberFormat="1" applyFont="1" applyBorder="1" applyAlignment="1">
      <alignment horizontal="center" vertical="center"/>
    </xf>
    <xf numFmtId="37" fontId="392" fillId="0" borderId="3" xfId="0" applyNumberFormat="1" applyFont="1" applyBorder="1" applyAlignment="1">
      <alignment horizontal="center" vertical="center"/>
    </xf>
    <xf numFmtId="37" fontId="393" fillId="0" borderId="4" xfId="0" applyNumberFormat="1" applyFont="1" applyBorder="1" applyAlignment="1">
      <alignment horizontal="center" vertical="center"/>
    </xf>
    <xf numFmtId="37" fontId="394" fillId="0" borderId="4" xfId="0" applyNumberFormat="1" applyFont="1" applyBorder="1" applyAlignment="1">
      <alignment horizontal="center" vertical="center"/>
    </xf>
    <xf numFmtId="37" fontId="395" fillId="0" borderId="4" xfId="0" applyNumberFormat="1" applyFont="1" applyBorder="1" applyAlignment="1">
      <alignment horizontal="center" vertical="center"/>
    </xf>
    <xf numFmtId="37" fontId="396" fillId="0" borderId="4" xfId="0" applyNumberFormat="1" applyFont="1" applyBorder="1" applyAlignment="1">
      <alignment horizontal="center" vertical="center"/>
    </xf>
    <xf numFmtId="37" fontId="397" fillId="0" borderId="4" xfId="0" applyNumberFormat="1" applyFont="1" applyBorder="1" applyAlignment="1">
      <alignment horizontal="center" vertical="center"/>
    </xf>
    <xf numFmtId="37" fontId="398" fillId="0" borderId="4" xfId="0" applyNumberFormat="1" applyFont="1" applyBorder="1" applyAlignment="1">
      <alignment horizontal="center" vertical="center"/>
    </xf>
    <xf numFmtId="37" fontId="405" fillId="0" borderId="0" xfId="0" applyNumberFormat="1" applyFont="1" applyAlignment="1">
      <alignment horizontal="center" vertical="center"/>
    </xf>
    <xf numFmtId="37" fontId="406" fillId="0" borderId="1" xfId="0" applyNumberFormat="1" applyFont="1" applyBorder="1" applyAlignment="1">
      <alignment horizontal="center" vertical="center" wrapText="1"/>
    </xf>
    <xf numFmtId="37" fontId="407" fillId="0" borderId="1" xfId="0" applyNumberFormat="1" applyFont="1" applyBorder="1" applyAlignment="1">
      <alignment horizontal="center" vertical="center" wrapText="1"/>
    </xf>
    <xf numFmtId="37" fontId="408" fillId="0" borderId="1" xfId="0" applyNumberFormat="1" applyFont="1" applyBorder="1" applyAlignment="1">
      <alignment horizontal="center" vertical="center" wrapText="1"/>
    </xf>
    <xf numFmtId="37" fontId="409" fillId="0" borderId="1" xfId="0" applyNumberFormat="1" applyFont="1" applyBorder="1" applyAlignment="1">
      <alignment horizontal="center" vertical="center" wrapText="1"/>
    </xf>
    <xf numFmtId="37" fontId="410" fillId="0" borderId="1" xfId="0" applyNumberFormat="1" applyFont="1" applyBorder="1" applyAlignment="1">
      <alignment horizontal="center" vertical="center" wrapText="1"/>
    </xf>
    <xf numFmtId="37" fontId="411" fillId="0" borderId="1" xfId="0" applyNumberFormat="1" applyFont="1" applyBorder="1" applyAlignment="1">
      <alignment horizontal="center" vertical="center" wrapText="1"/>
    </xf>
    <xf numFmtId="37" fontId="412" fillId="0" borderId="1" xfId="0" applyNumberFormat="1" applyFont="1" applyBorder="1" applyAlignment="1">
      <alignment horizontal="center" vertical="center" wrapText="1"/>
    </xf>
    <xf numFmtId="37" fontId="413" fillId="0" borderId="1" xfId="0" applyNumberFormat="1" applyFont="1" applyBorder="1" applyAlignment="1">
      <alignment horizontal="center" vertical="center" wrapText="1"/>
    </xf>
    <xf numFmtId="37" fontId="414" fillId="0" borderId="1" xfId="0" applyNumberFormat="1" applyFont="1" applyBorder="1" applyAlignment="1">
      <alignment horizontal="center" vertical="center" wrapText="1"/>
    </xf>
    <xf numFmtId="37" fontId="415" fillId="0" borderId="0" xfId="0" applyNumberFormat="1" applyFont="1" applyAlignment="1">
      <alignment horizontal="center" vertical="center" wrapText="1"/>
    </xf>
    <xf numFmtId="37" fontId="422" fillId="0" borderId="0" xfId="0" applyNumberFormat="1" applyFont="1" applyAlignment="1">
      <alignment horizontal="center" vertical="center" wrapText="1"/>
    </xf>
    <xf numFmtId="37" fontId="429" fillId="0" borderId="0" xfId="0" applyNumberFormat="1" applyFont="1" applyAlignment="1">
      <alignment horizontal="center" vertical="center" wrapText="1"/>
    </xf>
    <xf numFmtId="37" fontId="436" fillId="0" borderId="0" xfId="0" applyNumberFormat="1" applyFont="1" applyAlignment="1">
      <alignment horizontal="center" vertical="center" wrapText="1"/>
    </xf>
    <xf numFmtId="37" fontId="443" fillId="0" borderId="0" xfId="0" applyNumberFormat="1" applyFont="1" applyAlignment="1">
      <alignment horizontal="center" vertical="center" wrapText="1"/>
    </xf>
    <xf numFmtId="37" fontId="450" fillId="0" borderId="0" xfId="0" applyNumberFormat="1" applyFont="1" applyAlignment="1">
      <alignment horizontal="center" vertical="center" wrapText="1"/>
    </xf>
    <xf numFmtId="37" fontId="457" fillId="0" borderId="0" xfId="0" applyNumberFormat="1" applyFont="1" applyAlignment="1">
      <alignment horizontal="center" vertical="center" wrapText="1"/>
    </xf>
    <xf numFmtId="37" fontId="464" fillId="0" borderId="0" xfId="0" applyNumberFormat="1" applyFont="1" applyAlignment="1">
      <alignment horizontal="center" vertical="center" wrapText="1"/>
    </xf>
    <xf numFmtId="37" fontId="471" fillId="0" borderId="3" xfId="0" applyNumberFormat="1" applyFont="1" applyBorder="1" applyAlignment="1">
      <alignment horizontal="center" vertical="center"/>
    </xf>
    <xf numFmtId="37" fontId="478" fillId="0" borderId="4" xfId="0" applyNumberFormat="1" applyFont="1" applyBorder="1" applyAlignment="1">
      <alignment horizontal="center" vertical="center"/>
    </xf>
    <xf numFmtId="37" fontId="479" fillId="0" borderId="4" xfId="0" applyNumberFormat="1" applyFont="1" applyBorder="1" applyAlignment="1">
      <alignment horizontal="center" vertical="center"/>
    </xf>
    <xf numFmtId="37" fontId="480" fillId="0" borderId="4" xfId="0" applyNumberFormat="1" applyFont="1" applyBorder="1" applyAlignment="1">
      <alignment horizontal="center" vertical="center"/>
    </xf>
    <xf numFmtId="37" fontId="481" fillId="0" borderId="4" xfId="0" applyNumberFormat="1" applyFont="1" applyBorder="1" applyAlignment="1">
      <alignment horizontal="center" vertical="center"/>
    </xf>
    <xf numFmtId="37" fontId="482" fillId="0" borderId="4" xfId="0" applyNumberFormat="1" applyFont="1" applyBorder="1" applyAlignment="1">
      <alignment horizontal="center" vertical="center"/>
    </xf>
    <xf numFmtId="37" fontId="483" fillId="0" borderId="4" xfId="0" applyNumberFormat="1" applyFont="1" applyBorder="1" applyAlignment="1">
      <alignment horizontal="center" vertical="center"/>
    </xf>
    <xf numFmtId="37" fontId="490" fillId="0" borderId="0" xfId="0" applyNumberFormat="1" applyFont="1" applyAlignment="1">
      <alignment horizontal="center" vertical="center"/>
    </xf>
    <xf numFmtId="37" fontId="491" fillId="0" borderId="1" xfId="0" applyNumberFormat="1" applyFont="1" applyBorder="1" applyAlignment="1">
      <alignment horizontal="center" vertical="center" wrapText="1"/>
    </xf>
    <xf numFmtId="37" fontId="492" fillId="0" borderId="1" xfId="0" applyNumberFormat="1" applyFont="1" applyBorder="1" applyAlignment="1">
      <alignment horizontal="center" vertical="center" wrapText="1"/>
    </xf>
    <xf numFmtId="37" fontId="493" fillId="0" borderId="1" xfId="0" applyNumberFormat="1" applyFont="1" applyBorder="1" applyAlignment="1">
      <alignment horizontal="center" vertical="center" wrapText="1"/>
    </xf>
    <xf numFmtId="37" fontId="494" fillId="0" borderId="1" xfId="0" applyNumberFormat="1" applyFont="1" applyBorder="1" applyAlignment="1">
      <alignment horizontal="center" vertical="center" wrapText="1"/>
    </xf>
    <xf numFmtId="37" fontId="495" fillId="0" borderId="1" xfId="0" applyNumberFormat="1" applyFont="1" applyBorder="1" applyAlignment="1">
      <alignment horizontal="center" vertical="center" wrapText="1"/>
    </xf>
    <xf numFmtId="37" fontId="496" fillId="0" borderId="1" xfId="0" applyNumberFormat="1" applyFont="1" applyBorder="1" applyAlignment="1">
      <alignment horizontal="center" vertical="center" wrapText="1"/>
    </xf>
    <xf numFmtId="37" fontId="497" fillId="0" borderId="1" xfId="0" applyNumberFormat="1" applyFont="1" applyBorder="1" applyAlignment="1">
      <alignment horizontal="center" vertical="center" wrapText="1"/>
    </xf>
    <xf numFmtId="37" fontId="498" fillId="0" borderId="1" xfId="0" applyNumberFormat="1" applyFont="1" applyBorder="1" applyAlignment="1">
      <alignment horizontal="center" vertical="center" wrapText="1"/>
    </xf>
    <xf numFmtId="37" fontId="499" fillId="0" borderId="0" xfId="0" applyNumberFormat="1" applyFont="1" applyAlignment="1">
      <alignment horizontal="center" vertical="center" wrapText="1"/>
    </xf>
    <xf numFmtId="37" fontId="500" fillId="0" borderId="0" xfId="0" applyNumberFormat="1" applyFont="1" applyAlignment="1">
      <alignment horizontal="center" vertical="center"/>
    </xf>
    <xf numFmtId="37" fontId="501" fillId="0" borderId="0" xfId="0" applyNumberFormat="1" applyFont="1" applyAlignment="1">
      <alignment horizontal="center" vertical="center"/>
    </xf>
    <xf numFmtId="37" fontId="502" fillId="0" borderId="0" xfId="0" applyNumberFormat="1" applyFont="1" applyAlignment="1">
      <alignment horizontal="center" vertical="center"/>
    </xf>
    <xf numFmtId="37" fontId="503" fillId="0" borderId="0" xfId="0" applyNumberFormat="1" applyFont="1" applyAlignment="1">
      <alignment horizontal="center" vertical="center"/>
    </xf>
    <xf numFmtId="37" fontId="504" fillId="0" borderId="0" xfId="0" applyNumberFormat="1" applyFont="1" applyAlignment="1">
      <alignment horizontal="center" vertical="center"/>
    </xf>
    <xf numFmtId="37" fontId="505" fillId="0" borderId="0" xfId="0" applyNumberFormat="1" applyFont="1" applyAlignment="1">
      <alignment horizontal="center" vertical="center"/>
    </xf>
    <xf numFmtId="37" fontId="506" fillId="0" borderId="0" xfId="0" applyNumberFormat="1" applyFont="1" applyAlignment="1">
      <alignment horizontal="center" vertical="center"/>
    </xf>
    <xf numFmtId="37" fontId="507" fillId="0" borderId="0" xfId="0" applyNumberFormat="1" applyFont="1" applyAlignment="1">
      <alignment horizontal="center" vertical="center"/>
    </xf>
    <xf numFmtId="37" fontId="508" fillId="0" borderId="3" xfId="0" applyNumberFormat="1" applyFont="1" applyBorder="1" applyAlignment="1">
      <alignment horizontal="center" vertical="center"/>
    </xf>
    <xf numFmtId="37" fontId="509" fillId="0" borderId="3" xfId="0" applyNumberFormat="1" applyFont="1" applyBorder="1" applyAlignment="1">
      <alignment horizontal="center" vertical="center"/>
    </xf>
    <xf numFmtId="37" fontId="510" fillId="0" borderId="3" xfId="0" applyNumberFormat="1" applyFont="1" applyBorder="1" applyAlignment="1">
      <alignment horizontal="center" vertical="center"/>
    </xf>
    <xf numFmtId="37" fontId="511" fillId="0" borderId="3" xfId="0" applyNumberFormat="1" applyFont="1" applyBorder="1" applyAlignment="1">
      <alignment horizontal="center" vertical="center"/>
    </xf>
    <xf numFmtId="37" fontId="512" fillId="0" borderId="3" xfId="0" applyNumberFormat="1" applyFont="1" applyBorder="1" applyAlignment="1">
      <alignment horizontal="center" vertical="center"/>
    </xf>
    <xf numFmtId="37" fontId="513" fillId="0" borderId="3" xfId="0" applyNumberFormat="1" applyFont="1" applyBorder="1" applyAlignment="1">
      <alignment horizontal="center" vertical="center"/>
    </xf>
    <xf numFmtId="37" fontId="514" fillId="0" borderId="3" xfId="0" applyNumberFormat="1" applyFont="1" applyBorder="1" applyAlignment="1">
      <alignment horizontal="center" vertical="center"/>
    </xf>
    <xf numFmtId="37" fontId="515" fillId="0" borderId="3" xfId="0" applyNumberFormat="1" applyFont="1" applyBorder="1" applyAlignment="1">
      <alignment horizontal="center" vertical="center"/>
    </xf>
    <xf numFmtId="37" fontId="516" fillId="0" borderId="3" xfId="0" applyNumberFormat="1" applyFont="1" applyBorder="1" applyAlignment="1">
      <alignment horizontal="center" vertical="center"/>
    </xf>
    <xf numFmtId="37" fontId="517" fillId="0" borderId="4" xfId="0" applyNumberFormat="1" applyFont="1" applyBorder="1" applyAlignment="1">
      <alignment horizontal="center" vertical="center"/>
    </xf>
    <xf numFmtId="37" fontId="518" fillId="0" borderId="4" xfId="0" applyNumberFormat="1" applyFont="1" applyBorder="1" applyAlignment="1">
      <alignment horizontal="center" vertical="center"/>
    </xf>
    <xf numFmtId="37" fontId="519" fillId="0" borderId="4" xfId="0" applyNumberFormat="1" applyFont="1" applyBorder="1" applyAlignment="1">
      <alignment horizontal="center" vertical="center"/>
    </xf>
    <xf numFmtId="37" fontId="520" fillId="0" borderId="4" xfId="0" applyNumberFormat="1" applyFont="1" applyBorder="1" applyAlignment="1">
      <alignment horizontal="center" vertical="center"/>
    </xf>
    <xf numFmtId="37" fontId="521" fillId="0" borderId="4" xfId="0" applyNumberFormat="1" applyFont="1" applyBorder="1" applyAlignment="1">
      <alignment horizontal="center" vertical="center"/>
    </xf>
    <xf numFmtId="37" fontId="522" fillId="0" borderId="4" xfId="0" applyNumberFormat="1" applyFont="1" applyBorder="1" applyAlignment="1">
      <alignment horizontal="center" vertical="center"/>
    </xf>
    <xf numFmtId="37" fontId="523" fillId="0" borderId="4" xfId="0" applyNumberFormat="1" applyFont="1" applyBorder="1" applyAlignment="1">
      <alignment horizontal="center" vertical="center"/>
    </xf>
    <xf numFmtId="37" fontId="524" fillId="0" borderId="4" xfId="0" applyNumberFormat="1" applyFont="1" applyBorder="1" applyAlignment="1">
      <alignment horizontal="center" vertical="center"/>
    </xf>
    <xf numFmtId="37" fontId="532" fillId="0" borderId="0" xfId="0" applyNumberFormat="1" applyFont="1" applyAlignment="1">
      <alignment horizontal="center" vertical="center"/>
    </xf>
    <xf numFmtId="37" fontId="533" fillId="0" borderId="1" xfId="0" applyNumberFormat="1" applyFont="1" applyBorder="1" applyAlignment="1">
      <alignment horizontal="center" vertical="center" wrapText="1"/>
    </xf>
    <xf numFmtId="37" fontId="534" fillId="0" borderId="1" xfId="0" applyNumberFormat="1" applyFont="1" applyBorder="1" applyAlignment="1">
      <alignment horizontal="center" vertical="center" wrapText="1"/>
    </xf>
    <xf numFmtId="37" fontId="535" fillId="0" borderId="1" xfId="0" applyNumberFormat="1" applyFont="1" applyBorder="1" applyAlignment="1">
      <alignment horizontal="center" vertical="center" wrapText="1"/>
    </xf>
    <xf numFmtId="37" fontId="536" fillId="0" borderId="1" xfId="0" applyNumberFormat="1" applyFont="1" applyBorder="1" applyAlignment="1">
      <alignment horizontal="center" vertical="center" wrapText="1"/>
    </xf>
    <xf numFmtId="37" fontId="537" fillId="0" borderId="1" xfId="0" applyNumberFormat="1" applyFont="1" applyBorder="1" applyAlignment="1">
      <alignment horizontal="center" vertical="center" wrapText="1"/>
    </xf>
    <xf numFmtId="37" fontId="538" fillId="0" borderId="1" xfId="0" applyNumberFormat="1" applyFont="1" applyBorder="1" applyAlignment="1">
      <alignment horizontal="center" vertical="center" wrapText="1"/>
    </xf>
    <xf numFmtId="37" fontId="539" fillId="0" borderId="1" xfId="0" applyNumberFormat="1" applyFont="1" applyBorder="1" applyAlignment="1">
      <alignment horizontal="center" vertical="center" wrapText="1"/>
    </xf>
    <xf numFmtId="37" fontId="540" fillId="0" borderId="1" xfId="0" applyNumberFormat="1" applyFont="1" applyBorder="1" applyAlignment="1">
      <alignment horizontal="center" vertical="center" wrapText="1"/>
    </xf>
    <xf numFmtId="37" fontId="541" fillId="0" borderId="0" xfId="0" applyNumberFormat="1" applyFont="1" applyAlignment="1">
      <alignment horizontal="center" vertical="center" wrapText="1"/>
    </xf>
    <xf numFmtId="37" fontId="550" fillId="0" borderId="0" xfId="0" applyNumberFormat="1" applyFont="1" applyAlignment="1">
      <alignment horizontal="center" vertical="center" wrapText="1"/>
    </xf>
    <xf numFmtId="37" fontId="559" fillId="0" borderId="0" xfId="0" applyNumberFormat="1" applyFont="1" applyAlignment="1">
      <alignment horizontal="center" vertical="center" wrapText="1"/>
    </xf>
    <xf numFmtId="37" fontId="568" fillId="0" borderId="0" xfId="0" applyNumberFormat="1" applyFont="1" applyAlignment="1">
      <alignment horizontal="center" vertical="center" wrapText="1"/>
    </xf>
    <xf numFmtId="37" fontId="577" fillId="0" borderId="0" xfId="0" applyNumberFormat="1" applyFont="1" applyAlignment="1">
      <alignment horizontal="center" vertical="center" wrapText="1"/>
    </xf>
    <xf numFmtId="37" fontId="586" fillId="0" borderId="0" xfId="0" applyNumberFormat="1" applyFont="1" applyAlignment="1">
      <alignment horizontal="center" vertical="center" wrapText="1"/>
    </xf>
    <xf numFmtId="37" fontId="595" fillId="0" borderId="0" xfId="0" applyNumberFormat="1" applyFont="1" applyAlignment="1">
      <alignment horizontal="center" vertical="center" wrapText="1"/>
    </xf>
    <xf numFmtId="37" fontId="604" fillId="0" borderId="3" xfId="0" applyNumberFormat="1" applyFont="1" applyBorder="1" applyAlignment="1">
      <alignment horizontal="center" vertical="center"/>
    </xf>
    <xf numFmtId="37" fontId="613" fillId="0" borderId="4" xfId="0" applyNumberFormat="1" applyFont="1" applyBorder="1" applyAlignment="1">
      <alignment horizontal="center" vertical="center"/>
    </xf>
    <xf numFmtId="37" fontId="614" fillId="0" borderId="4" xfId="0" applyNumberFormat="1" applyFont="1" applyBorder="1" applyAlignment="1">
      <alignment horizontal="center" vertical="center"/>
    </xf>
    <xf numFmtId="37" fontId="615" fillId="0" borderId="4" xfId="0" applyNumberFormat="1" applyFont="1" applyBorder="1" applyAlignment="1">
      <alignment horizontal="center" vertical="center"/>
    </xf>
    <xf numFmtId="37" fontId="616" fillId="0" borderId="4" xfId="0" applyNumberFormat="1" applyFont="1" applyBorder="1" applyAlignment="1">
      <alignment horizontal="center" vertical="center"/>
    </xf>
    <xf numFmtId="37" fontId="617" fillId="0" borderId="4" xfId="0" applyNumberFormat="1" applyFont="1" applyBorder="1" applyAlignment="1">
      <alignment horizontal="center" vertical="center"/>
    </xf>
    <xf numFmtId="37" fontId="618" fillId="0" borderId="4" xfId="0" applyNumberFormat="1" applyFont="1" applyBorder="1" applyAlignment="1">
      <alignment horizontal="center" vertical="center"/>
    </xf>
    <xf numFmtId="37" fontId="619" fillId="0" borderId="4" xfId="0" applyNumberFormat="1" applyFont="1" applyBorder="1" applyAlignment="1">
      <alignment horizontal="center" vertical="center"/>
    </xf>
    <xf numFmtId="37" fontId="620" fillId="0" borderId="4" xfId="0" applyNumberFormat="1" applyFont="1" applyBorder="1" applyAlignment="1">
      <alignment horizontal="center" vertical="center"/>
    </xf>
    <xf numFmtId="37" fontId="628" fillId="0" borderId="1" xfId="0" applyNumberFormat="1" applyFont="1" applyBorder="1" applyAlignment="1">
      <alignment horizontal="center" vertical="center"/>
    </xf>
    <xf numFmtId="37" fontId="629" fillId="0" borderId="1" xfId="0" applyNumberFormat="1" applyFont="1" applyBorder="1" applyAlignment="1">
      <alignment horizontal="center" vertical="center" wrapText="1"/>
    </xf>
    <xf numFmtId="37" fontId="630" fillId="0" borderId="1" xfId="0" applyNumberFormat="1" applyFont="1" applyBorder="1" applyAlignment="1">
      <alignment horizontal="center" vertical="center" wrapText="1"/>
    </xf>
    <xf numFmtId="37" fontId="631" fillId="0" borderId="1" xfId="0" applyNumberFormat="1" applyFont="1" applyBorder="1" applyAlignment="1">
      <alignment horizontal="center" vertical="center" wrapText="1"/>
    </xf>
    <xf numFmtId="37" fontId="632" fillId="0" borderId="1" xfId="0" applyNumberFormat="1" applyFont="1" applyBorder="1" applyAlignment="1">
      <alignment horizontal="center" vertical="center" wrapText="1"/>
    </xf>
    <xf numFmtId="37" fontId="633" fillId="0" borderId="1" xfId="0" applyNumberFormat="1" applyFont="1" applyBorder="1" applyAlignment="1">
      <alignment horizontal="center" vertical="center" wrapText="1"/>
    </xf>
    <xf numFmtId="37" fontId="634" fillId="0" borderId="1" xfId="0" applyNumberFormat="1" applyFont="1" applyBorder="1" applyAlignment="1">
      <alignment horizontal="center" vertical="center" wrapText="1"/>
    </xf>
    <xf numFmtId="37" fontId="635" fillId="0" borderId="1" xfId="0" applyNumberFormat="1" applyFont="1" applyBorder="1" applyAlignment="1">
      <alignment horizontal="center" vertical="center" wrapText="1"/>
    </xf>
    <xf numFmtId="37" fontId="636" fillId="0" borderId="1" xfId="0" applyNumberFormat="1" applyFont="1" applyBorder="1" applyAlignment="1">
      <alignment horizontal="center" vertical="center" wrapText="1"/>
    </xf>
    <xf numFmtId="37" fontId="637" fillId="0" borderId="1" xfId="0" applyNumberFormat="1" applyFont="1" applyBorder="1" applyAlignment="1">
      <alignment horizontal="center" vertical="center" wrapText="1"/>
    </xf>
    <xf numFmtId="37" fontId="638" fillId="0" borderId="1" xfId="0" applyNumberFormat="1" applyFont="1" applyBorder="1" applyAlignment="1">
      <alignment horizontal="center" vertical="center" wrapText="1"/>
    </xf>
    <xf numFmtId="37" fontId="639" fillId="0" borderId="0" xfId="0" applyNumberFormat="1" applyFont="1" applyAlignment="1">
      <alignment horizontal="center" vertical="center" wrapText="1"/>
    </xf>
    <xf numFmtId="37" fontId="640" fillId="0" borderId="0" xfId="0" applyNumberFormat="1" applyFont="1" applyAlignment="1">
      <alignment horizontal="center" vertical="center"/>
    </xf>
    <xf numFmtId="37" fontId="641" fillId="0" borderId="0" xfId="0" applyNumberFormat="1" applyFont="1" applyAlignment="1">
      <alignment horizontal="center" vertical="center"/>
    </xf>
    <xf numFmtId="37" fontId="642" fillId="0" borderId="0" xfId="0" applyNumberFormat="1" applyFont="1" applyAlignment="1">
      <alignment horizontal="center" vertical="center"/>
    </xf>
    <xf numFmtId="37" fontId="643" fillId="0" borderId="0" xfId="0" applyNumberFormat="1" applyFont="1" applyAlignment="1">
      <alignment horizontal="center" vertical="center"/>
    </xf>
    <xf numFmtId="10" fontId="644" fillId="0" borderId="0" xfId="0" applyNumberFormat="1" applyFont="1" applyAlignment="1">
      <alignment horizontal="center" vertical="center"/>
    </xf>
    <xf numFmtId="37" fontId="645" fillId="0" borderId="0" xfId="0" applyNumberFormat="1" applyFont="1" applyAlignment="1">
      <alignment horizontal="center" vertical="center"/>
    </xf>
    <xf numFmtId="37" fontId="646" fillId="0" borderId="0" xfId="0" applyNumberFormat="1" applyFont="1" applyAlignment="1">
      <alignment horizontal="center" vertical="center"/>
    </xf>
    <xf numFmtId="37" fontId="647" fillId="0" borderId="0" xfId="0" applyNumberFormat="1" applyFont="1" applyAlignment="1">
      <alignment horizontal="center" vertical="center"/>
    </xf>
    <xf numFmtId="37" fontId="648" fillId="0" borderId="0" xfId="0" applyNumberFormat="1" applyFont="1" applyAlignment="1">
      <alignment horizontal="center" vertical="center"/>
    </xf>
    <xf numFmtId="10" fontId="649" fillId="0" borderId="0" xfId="0" applyNumberFormat="1" applyFont="1" applyAlignment="1">
      <alignment horizontal="center" vertical="center"/>
    </xf>
    <xf numFmtId="37" fontId="650" fillId="0" borderId="3" xfId="0" applyNumberFormat="1" applyFont="1" applyBorder="1" applyAlignment="1">
      <alignment horizontal="center" vertical="center"/>
    </xf>
    <xf numFmtId="37" fontId="651" fillId="0" borderId="3" xfId="0" applyNumberFormat="1" applyFont="1" applyBorder="1" applyAlignment="1">
      <alignment horizontal="center" vertical="center"/>
    </xf>
    <xf numFmtId="37" fontId="652" fillId="0" borderId="3" xfId="0" applyNumberFormat="1" applyFont="1" applyBorder="1" applyAlignment="1">
      <alignment horizontal="center" vertical="center"/>
    </xf>
    <xf numFmtId="37" fontId="653" fillId="0" borderId="3" xfId="0" applyNumberFormat="1" applyFont="1" applyBorder="1" applyAlignment="1">
      <alignment horizontal="center" vertical="center"/>
    </xf>
    <xf numFmtId="37" fontId="654" fillId="0" borderId="3" xfId="0" applyNumberFormat="1" applyFont="1" applyBorder="1" applyAlignment="1">
      <alignment horizontal="center" vertical="center"/>
    </xf>
    <xf numFmtId="10" fontId="655" fillId="0" borderId="3" xfId="0" applyNumberFormat="1" applyFont="1" applyBorder="1" applyAlignment="1">
      <alignment horizontal="center" vertical="center"/>
    </xf>
    <xf numFmtId="37" fontId="656" fillId="0" borderId="3" xfId="0" applyNumberFormat="1" applyFont="1" applyBorder="1" applyAlignment="1">
      <alignment horizontal="center" vertical="center"/>
    </xf>
    <xf numFmtId="37" fontId="657" fillId="0" borderId="3" xfId="0" applyNumberFormat="1" applyFont="1" applyBorder="1" applyAlignment="1">
      <alignment horizontal="center" vertical="center"/>
    </xf>
    <xf numFmtId="37" fontId="658" fillId="0" borderId="3" xfId="0" applyNumberFormat="1" applyFont="1" applyBorder="1" applyAlignment="1">
      <alignment horizontal="center" vertical="center"/>
    </xf>
    <xf numFmtId="37" fontId="659" fillId="0" borderId="3" xfId="0" applyNumberFormat="1" applyFont="1" applyBorder="1" applyAlignment="1">
      <alignment horizontal="center" vertical="center"/>
    </xf>
    <xf numFmtId="10" fontId="660" fillId="0" borderId="3" xfId="0" applyNumberFormat="1" applyFont="1" applyBorder="1" applyAlignment="1">
      <alignment horizontal="center" vertical="center"/>
    </xf>
    <xf numFmtId="37" fontId="661" fillId="0" borderId="4" xfId="0" applyNumberFormat="1" applyFont="1" applyBorder="1" applyAlignment="1">
      <alignment horizontal="center" vertical="center"/>
    </xf>
    <xf numFmtId="37" fontId="662" fillId="0" borderId="4" xfId="0" applyNumberFormat="1" applyFont="1" applyBorder="1" applyAlignment="1">
      <alignment horizontal="center" vertical="center"/>
    </xf>
    <xf numFmtId="37" fontId="663" fillId="0" borderId="4" xfId="0" applyNumberFormat="1" applyFont="1" applyBorder="1" applyAlignment="1">
      <alignment horizontal="center" vertical="center"/>
    </xf>
    <xf numFmtId="37" fontId="664" fillId="0" borderId="4" xfId="0" applyNumberFormat="1" applyFont="1" applyBorder="1" applyAlignment="1">
      <alignment horizontal="center" vertical="center"/>
    </xf>
    <xf numFmtId="37" fontId="665" fillId="0" borderId="4" xfId="0" applyNumberFormat="1" applyFont="1" applyBorder="1" applyAlignment="1">
      <alignment horizontal="center" vertical="center"/>
    </xf>
    <xf numFmtId="37" fontId="666" fillId="0" borderId="4" xfId="0" applyNumberFormat="1" applyFont="1" applyBorder="1" applyAlignment="1">
      <alignment horizontal="center" vertical="center"/>
    </xf>
    <xf numFmtId="37" fontId="667" fillId="0" borderId="4" xfId="0" applyNumberFormat="1" applyFont="1" applyBorder="1" applyAlignment="1">
      <alignment horizontal="center" vertical="center"/>
    </xf>
    <xf numFmtId="37" fontId="668" fillId="0" borderId="4" xfId="0" applyNumberFormat="1" applyFont="1" applyBorder="1" applyAlignment="1">
      <alignment horizontal="center" vertical="center"/>
    </xf>
    <xf numFmtId="37" fontId="669" fillId="0" borderId="4" xfId="0" applyNumberFormat="1" applyFont="1" applyBorder="1" applyAlignment="1">
      <alignment horizontal="center" vertical="center"/>
    </xf>
    <xf numFmtId="37" fontId="670" fillId="0" borderId="4" xfId="0" applyNumberFormat="1" applyFont="1" applyBorder="1" applyAlignment="1">
      <alignment horizontal="center" vertical="center"/>
    </xf>
    <xf numFmtId="37" fontId="677" fillId="0" borderId="1" xfId="0" applyNumberFormat="1" applyFont="1" applyBorder="1" applyAlignment="1">
      <alignment horizontal="center" vertical="center" wrapText="1"/>
    </xf>
    <xf numFmtId="37" fontId="678" fillId="0" borderId="1" xfId="0" applyNumberFormat="1" applyFont="1" applyBorder="1" applyAlignment="1">
      <alignment horizontal="center" vertical="center" wrapText="1"/>
    </xf>
    <xf numFmtId="37" fontId="679" fillId="0" borderId="1" xfId="0" applyNumberFormat="1" applyFont="1" applyBorder="1" applyAlignment="1">
      <alignment horizontal="center" vertical="center" wrapText="1"/>
    </xf>
    <xf numFmtId="37" fontId="680" fillId="0" borderId="1" xfId="0" applyNumberFormat="1" applyFont="1" applyBorder="1" applyAlignment="1">
      <alignment horizontal="center" vertical="center" wrapText="1"/>
    </xf>
    <xf numFmtId="37" fontId="681" fillId="0" borderId="1" xfId="0" applyNumberFormat="1" applyFont="1" applyBorder="1" applyAlignment="1">
      <alignment horizontal="center" vertical="center" wrapText="1"/>
    </xf>
    <xf numFmtId="37" fontId="682" fillId="0" borderId="1" xfId="0" applyNumberFormat="1" applyFont="1" applyBorder="1" applyAlignment="1">
      <alignment horizontal="center" vertical="center" wrapText="1"/>
    </xf>
    <xf numFmtId="37" fontId="683" fillId="0" borderId="1" xfId="0" applyNumberFormat="1" applyFont="1" applyBorder="1" applyAlignment="1">
      <alignment horizontal="center" vertical="center" wrapText="1"/>
    </xf>
    <xf numFmtId="37" fontId="684" fillId="0" borderId="1" xfId="0" applyNumberFormat="1" applyFont="1" applyBorder="1" applyAlignment="1">
      <alignment horizontal="center" vertical="center" wrapText="1"/>
    </xf>
    <xf numFmtId="37" fontId="685" fillId="0" borderId="0" xfId="0" applyNumberFormat="1" applyFont="1" applyAlignment="1">
      <alignment horizontal="center" vertical="center" wrapText="1"/>
    </xf>
    <xf numFmtId="37" fontId="694" fillId="0" borderId="0" xfId="0" applyNumberFormat="1" applyFont="1" applyAlignment="1">
      <alignment horizontal="center" vertical="center" wrapText="1"/>
    </xf>
    <xf numFmtId="37" fontId="703" fillId="0" borderId="0" xfId="0" applyNumberFormat="1" applyFont="1" applyAlignment="1">
      <alignment horizontal="center" vertical="center" wrapText="1"/>
    </xf>
    <xf numFmtId="37" fontId="712" fillId="0" borderId="0" xfId="0" applyNumberFormat="1" applyFont="1" applyAlignment="1">
      <alignment horizontal="center" vertical="center" wrapText="1"/>
    </xf>
    <xf numFmtId="37" fontId="721" fillId="0" borderId="0" xfId="0" applyNumberFormat="1" applyFont="1" applyAlignment="1">
      <alignment horizontal="center" vertical="center" wrapText="1"/>
    </xf>
    <xf numFmtId="37" fontId="730" fillId="0" borderId="0" xfId="0" applyNumberFormat="1" applyFont="1" applyAlignment="1">
      <alignment horizontal="center" vertical="center" wrapText="1"/>
    </xf>
    <xf numFmtId="37" fontId="739" fillId="0" borderId="3" xfId="0" applyNumberFormat="1" applyFont="1" applyBorder="1" applyAlignment="1">
      <alignment horizontal="center" vertical="center"/>
    </xf>
    <xf numFmtId="37" fontId="748" fillId="0" borderId="4" xfId="0" applyNumberFormat="1" applyFont="1" applyBorder="1" applyAlignment="1">
      <alignment horizontal="center" vertical="center"/>
    </xf>
    <xf numFmtId="37" fontId="749" fillId="0" borderId="4" xfId="0" applyNumberFormat="1" applyFont="1" applyBorder="1" applyAlignment="1">
      <alignment horizontal="center" vertical="center"/>
    </xf>
    <xf numFmtId="37" fontId="750" fillId="0" borderId="4" xfId="0" applyNumberFormat="1" applyFont="1" applyBorder="1" applyAlignment="1">
      <alignment horizontal="center" vertical="center"/>
    </xf>
    <xf numFmtId="37" fontId="751" fillId="0" borderId="4" xfId="0" applyNumberFormat="1" applyFont="1" applyBorder="1" applyAlignment="1">
      <alignment horizontal="center" vertical="center"/>
    </xf>
    <xf numFmtId="37" fontId="752" fillId="0" borderId="4" xfId="0" applyNumberFormat="1" applyFont="1" applyBorder="1" applyAlignment="1">
      <alignment horizontal="center" vertical="center"/>
    </xf>
    <xf numFmtId="37" fontId="753" fillId="0" borderId="4" xfId="0" applyNumberFormat="1" applyFont="1" applyBorder="1" applyAlignment="1">
      <alignment horizontal="center" vertical="center"/>
    </xf>
    <xf numFmtId="37" fontId="754" fillId="0" borderId="4" xfId="0" applyNumberFormat="1" applyFont="1" applyBorder="1" applyAlignment="1">
      <alignment horizontal="center" vertical="center"/>
    </xf>
    <xf numFmtId="37" fontId="755" fillId="0" borderId="4" xfId="0" applyNumberFormat="1" applyFont="1" applyBorder="1" applyAlignment="1">
      <alignment horizontal="center" vertical="center"/>
    </xf>
    <xf numFmtId="37" fontId="763" fillId="0" borderId="1" xfId="0" applyNumberFormat="1" applyFont="1" applyBorder="1" applyAlignment="1">
      <alignment horizontal="center" vertical="center" wrapText="1"/>
    </xf>
    <xf numFmtId="37" fontId="764" fillId="0" borderId="1" xfId="0" applyNumberFormat="1" applyFont="1" applyBorder="1" applyAlignment="1">
      <alignment horizontal="center" vertical="center" wrapText="1"/>
    </xf>
    <xf numFmtId="37" fontId="765" fillId="0" borderId="1" xfId="0" applyNumberFormat="1" applyFont="1" applyBorder="1" applyAlignment="1">
      <alignment horizontal="center" vertical="center" wrapText="1"/>
    </xf>
    <xf numFmtId="37" fontId="766" fillId="0" borderId="1" xfId="0" applyNumberFormat="1" applyFont="1" applyBorder="1" applyAlignment="1">
      <alignment horizontal="center" vertical="center" wrapText="1"/>
    </xf>
    <xf numFmtId="37" fontId="767" fillId="0" borderId="1" xfId="0" applyNumberFormat="1" applyFont="1" applyBorder="1" applyAlignment="1">
      <alignment horizontal="center" vertical="center" wrapText="1"/>
    </xf>
    <xf numFmtId="37" fontId="768" fillId="0" borderId="1" xfId="0" applyNumberFormat="1" applyFont="1" applyBorder="1" applyAlignment="1">
      <alignment horizontal="center" vertical="center" wrapText="1"/>
    </xf>
    <xf numFmtId="37" fontId="769" fillId="0" borderId="0" xfId="0" applyNumberFormat="1" applyFont="1" applyAlignment="1">
      <alignment horizontal="center" vertical="center" wrapText="1"/>
    </xf>
    <xf numFmtId="37" fontId="770" fillId="0" borderId="0" xfId="0" applyNumberFormat="1" applyFont="1" applyAlignment="1">
      <alignment horizontal="center" vertical="center"/>
    </xf>
    <xf numFmtId="10" fontId="771" fillId="0" borderId="0" xfId="0" applyNumberFormat="1" applyFont="1" applyAlignment="1">
      <alignment horizontal="center" vertical="center"/>
    </xf>
    <xf numFmtId="37" fontId="772" fillId="0" borderId="0" xfId="0" applyNumberFormat="1" applyFont="1" applyAlignment="1">
      <alignment horizontal="center" vertical="center"/>
    </xf>
    <xf numFmtId="10" fontId="773" fillId="0" borderId="0" xfId="0" applyNumberFormat="1" applyFont="1" applyAlignment="1">
      <alignment horizontal="center" vertical="center"/>
    </xf>
    <xf numFmtId="37" fontId="774" fillId="0" borderId="0" xfId="0" applyNumberFormat="1" applyFont="1" applyAlignment="1">
      <alignment horizontal="center" vertical="center" wrapText="1"/>
    </xf>
    <xf numFmtId="37" fontId="775" fillId="0" borderId="0" xfId="0" applyNumberFormat="1" applyFont="1" applyAlignment="1">
      <alignment horizontal="center" vertical="center"/>
    </xf>
    <xf numFmtId="10" fontId="776" fillId="0" borderId="0" xfId="0" applyNumberFormat="1" applyFont="1" applyAlignment="1">
      <alignment horizontal="center" vertical="center"/>
    </xf>
    <xf numFmtId="37" fontId="777" fillId="0" borderId="0" xfId="0" applyNumberFormat="1" applyFont="1" applyAlignment="1">
      <alignment horizontal="center" vertical="center"/>
    </xf>
    <xf numFmtId="10" fontId="778" fillId="0" borderId="0" xfId="0" applyNumberFormat="1" applyFont="1" applyAlignment="1">
      <alignment horizontal="center" vertical="center"/>
    </xf>
    <xf numFmtId="37" fontId="779" fillId="0" borderId="3" xfId="0" applyNumberFormat="1" applyFont="1" applyBorder="1" applyAlignment="1">
      <alignment horizontal="center" vertical="center"/>
    </xf>
    <xf numFmtId="37" fontId="780" fillId="0" borderId="3" xfId="0" applyNumberFormat="1" applyFont="1" applyBorder="1" applyAlignment="1">
      <alignment horizontal="center" vertical="center"/>
    </xf>
    <xf numFmtId="10" fontId="781" fillId="0" borderId="3" xfId="0" applyNumberFormat="1" applyFont="1" applyBorder="1" applyAlignment="1">
      <alignment horizontal="center" vertical="center"/>
    </xf>
    <xf numFmtId="37" fontId="782" fillId="0" borderId="3" xfId="0" applyNumberFormat="1" applyFont="1" applyBorder="1" applyAlignment="1">
      <alignment horizontal="center" vertical="center"/>
    </xf>
    <xf numFmtId="10" fontId="783" fillId="0" borderId="3" xfId="0" applyNumberFormat="1" applyFont="1" applyBorder="1" applyAlignment="1">
      <alignment horizontal="center" vertical="center"/>
    </xf>
    <xf numFmtId="37" fontId="784" fillId="0" borderId="4" xfId="0" applyNumberFormat="1" applyFont="1" applyBorder="1" applyAlignment="1">
      <alignment horizontal="center" vertical="center"/>
    </xf>
    <xf numFmtId="37" fontId="785" fillId="0" borderId="4" xfId="0" applyNumberFormat="1" applyFont="1" applyBorder="1" applyAlignment="1">
      <alignment horizontal="center" vertical="center"/>
    </xf>
    <xf numFmtId="37" fontId="786" fillId="0" borderId="4" xfId="0" applyNumberFormat="1" applyFont="1" applyBorder="1" applyAlignment="1">
      <alignment horizontal="center" vertical="center"/>
    </xf>
    <xf numFmtId="37" fontId="787" fillId="0" borderId="4" xfId="0" applyNumberFormat="1" applyFont="1" applyBorder="1" applyAlignment="1">
      <alignment horizontal="center" vertical="center"/>
    </xf>
    <xf numFmtId="37" fontId="792" fillId="0" borderId="1" xfId="0" applyNumberFormat="1" applyFont="1" applyBorder="1" applyAlignment="1">
      <alignment horizontal="center" vertical="center"/>
    </xf>
    <xf numFmtId="37" fontId="793" fillId="0" borderId="1" xfId="0" applyNumberFormat="1" applyFont="1" applyBorder="1" applyAlignment="1">
      <alignment horizontal="center" vertical="center"/>
    </xf>
    <xf numFmtId="37" fontId="794" fillId="0" borderId="1" xfId="0" applyNumberFormat="1" applyFont="1" applyBorder="1" applyAlignment="1">
      <alignment horizontal="center" vertical="center" wrapText="1"/>
    </xf>
    <xf numFmtId="37" fontId="795" fillId="0" borderId="1" xfId="0" applyNumberFormat="1" applyFont="1" applyBorder="1" applyAlignment="1">
      <alignment horizontal="center" vertical="center" wrapText="1"/>
    </xf>
    <xf numFmtId="37" fontId="796" fillId="0" borderId="1" xfId="0" applyNumberFormat="1" applyFont="1" applyBorder="1" applyAlignment="1">
      <alignment horizontal="center" vertical="center" wrapText="1"/>
    </xf>
    <xf numFmtId="37" fontId="797" fillId="0" borderId="3" xfId="0" applyNumberFormat="1" applyFont="1" applyBorder="1" applyAlignment="1">
      <alignment horizontal="center" vertical="center"/>
    </xf>
    <xf numFmtId="37" fontId="798" fillId="0" borderId="3" xfId="0" applyNumberFormat="1" applyFont="1" applyBorder="1" applyAlignment="1">
      <alignment horizontal="center" vertical="center"/>
    </xf>
    <xf numFmtId="37" fontId="799" fillId="0" borderId="3" xfId="0" applyNumberFormat="1" applyFont="1" applyBorder="1" applyAlignment="1">
      <alignment horizontal="center" vertical="center"/>
    </xf>
    <xf numFmtId="37" fontId="800" fillId="0" borderId="4" xfId="0" applyNumberFormat="1" applyFont="1" applyBorder="1" applyAlignment="1">
      <alignment horizontal="center" vertical="center"/>
    </xf>
    <xf numFmtId="37" fontId="801" fillId="0" borderId="4" xfId="0" applyNumberFormat="1" applyFont="1" applyBorder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164" fontId="0" fillId="0" borderId="0" xfId="0" applyNumberFormat="1"/>
    <xf numFmtId="164" fontId="416" fillId="0" borderId="0" xfId="0" applyNumberFormat="1" applyFont="1" applyAlignment="1">
      <alignment horizontal="center" vertical="center"/>
    </xf>
    <xf numFmtId="164" fontId="417" fillId="0" borderId="0" xfId="0" applyNumberFormat="1" applyFont="1" applyAlignment="1">
      <alignment horizontal="center" vertical="center"/>
    </xf>
    <xf numFmtId="164" fontId="418" fillId="0" borderId="0" xfId="0" applyNumberFormat="1" applyFont="1" applyAlignment="1">
      <alignment horizontal="center" vertical="center"/>
    </xf>
    <xf numFmtId="164" fontId="419" fillId="0" borderId="0" xfId="0" applyNumberFormat="1" applyFont="1" applyAlignment="1">
      <alignment horizontal="center" vertical="center"/>
    </xf>
    <xf numFmtId="164" fontId="420" fillId="0" borderId="0" xfId="0" applyNumberFormat="1" applyFont="1" applyAlignment="1">
      <alignment horizontal="center" vertical="center"/>
    </xf>
    <xf numFmtId="164" fontId="421" fillId="0" borderId="0" xfId="0" applyNumberFormat="1" applyFont="1" applyAlignment="1">
      <alignment horizontal="center" vertical="center"/>
    </xf>
    <xf numFmtId="164" fontId="423" fillId="0" borderId="0" xfId="0" applyNumberFormat="1" applyFont="1" applyAlignment="1">
      <alignment horizontal="center" vertical="center"/>
    </xf>
    <xf numFmtId="164" fontId="424" fillId="0" borderId="0" xfId="0" applyNumberFormat="1" applyFont="1" applyAlignment="1">
      <alignment horizontal="center" vertical="center"/>
    </xf>
    <xf numFmtId="164" fontId="425" fillId="0" borderId="0" xfId="0" applyNumberFormat="1" applyFont="1" applyAlignment="1">
      <alignment horizontal="center" vertical="center"/>
    </xf>
    <xf numFmtId="164" fontId="426" fillId="0" borderId="0" xfId="0" applyNumberFormat="1" applyFont="1" applyAlignment="1">
      <alignment horizontal="center" vertical="center"/>
    </xf>
    <xf numFmtId="164" fontId="427" fillId="0" borderId="0" xfId="0" applyNumberFormat="1" applyFont="1" applyAlignment="1">
      <alignment horizontal="center" vertical="center"/>
    </xf>
    <xf numFmtId="164" fontId="428" fillId="0" borderId="0" xfId="0" applyNumberFormat="1" applyFont="1" applyAlignment="1">
      <alignment horizontal="center" vertical="center"/>
    </xf>
    <xf numFmtId="164" fontId="430" fillId="0" borderId="0" xfId="0" applyNumberFormat="1" applyFont="1" applyAlignment="1">
      <alignment horizontal="center" vertical="center"/>
    </xf>
    <xf numFmtId="164" fontId="431" fillId="0" borderId="0" xfId="0" applyNumberFormat="1" applyFont="1" applyAlignment="1">
      <alignment horizontal="center" vertical="center"/>
    </xf>
    <xf numFmtId="164" fontId="432" fillId="0" borderId="0" xfId="0" applyNumberFormat="1" applyFont="1" applyAlignment="1">
      <alignment horizontal="center" vertical="center"/>
    </xf>
    <xf numFmtId="164" fontId="433" fillId="0" borderId="0" xfId="0" applyNumberFormat="1" applyFont="1" applyAlignment="1">
      <alignment horizontal="center" vertical="center"/>
    </xf>
    <xf numFmtId="164" fontId="434" fillId="0" borderId="0" xfId="0" applyNumberFormat="1" applyFont="1" applyAlignment="1">
      <alignment horizontal="center" vertical="center"/>
    </xf>
    <xf numFmtId="164" fontId="435" fillId="0" borderId="0" xfId="0" applyNumberFormat="1" applyFont="1" applyAlignment="1">
      <alignment horizontal="center" vertical="center"/>
    </xf>
    <xf numFmtId="164" fontId="437" fillId="0" borderId="0" xfId="0" applyNumberFormat="1" applyFont="1" applyAlignment="1">
      <alignment horizontal="center" vertical="center"/>
    </xf>
    <xf numFmtId="164" fontId="438" fillId="0" borderId="0" xfId="0" applyNumberFormat="1" applyFont="1" applyAlignment="1">
      <alignment horizontal="center" vertical="center"/>
    </xf>
    <xf numFmtId="164" fontId="439" fillId="0" borderId="0" xfId="0" applyNumberFormat="1" applyFont="1" applyAlignment="1">
      <alignment horizontal="center" vertical="center"/>
    </xf>
    <xf numFmtId="164" fontId="440" fillId="0" borderId="0" xfId="0" applyNumberFormat="1" applyFont="1" applyAlignment="1">
      <alignment horizontal="center" vertical="center"/>
    </xf>
    <xf numFmtId="164" fontId="441" fillId="0" borderId="0" xfId="0" applyNumberFormat="1" applyFont="1" applyAlignment="1">
      <alignment horizontal="center" vertical="center"/>
    </xf>
    <xf numFmtId="164" fontId="442" fillId="0" borderId="0" xfId="0" applyNumberFormat="1" applyFont="1" applyAlignment="1">
      <alignment horizontal="center" vertical="center"/>
    </xf>
    <xf numFmtId="164" fontId="444" fillId="0" borderId="0" xfId="0" applyNumberFormat="1" applyFont="1" applyAlignment="1">
      <alignment horizontal="center" vertical="center"/>
    </xf>
    <xf numFmtId="164" fontId="445" fillId="0" borderId="0" xfId="0" applyNumberFormat="1" applyFont="1" applyAlignment="1">
      <alignment horizontal="center" vertical="center"/>
    </xf>
    <xf numFmtId="164" fontId="446" fillId="0" borderId="0" xfId="0" applyNumberFormat="1" applyFont="1" applyAlignment="1">
      <alignment horizontal="center" vertical="center"/>
    </xf>
    <xf numFmtId="164" fontId="447" fillId="0" borderId="0" xfId="0" applyNumberFormat="1" applyFont="1" applyAlignment="1">
      <alignment horizontal="center" vertical="center"/>
    </xf>
    <xf numFmtId="164" fontId="448" fillId="0" borderId="0" xfId="0" applyNumberFormat="1" applyFont="1" applyAlignment="1">
      <alignment horizontal="center" vertical="center"/>
    </xf>
    <xf numFmtId="164" fontId="449" fillId="0" borderId="0" xfId="0" applyNumberFormat="1" applyFont="1" applyAlignment="1">
      <alignment horizontal="center" vertical="center"/>
    </xf>
    <xf numFmtId="164" fontId="451" fillId="0" borderId="0" xfId="0" applyNumberFormat="1" applyFont="1" applyAlignment="1">
      <alignment horizontal="center" vertical="center"/>
    </xf>
    <xf numFmtId="164" fontId="452" fillId="0" borderId="0" xfId="0" applyNumberFormat="1" applyFont="1" applyAlignment="1">
      <alignment horizontal="center" vertical="center"/>
    </xf>
    <xf numFmtId="164" fontId="453" fillId="0" borderId="0" xfId="0" applyNumberFormat="1" applyFont="1" applyAlignment="1">
      <alignment horizontal="center" vertical="center"/>
    </xf>
    <xf numFmtId="164" fontId="454" fillId="0" borderId="0" xfId="0" applyNumberFormat="1" applyFont="1" applyAlignment="1">
      <alignment horizontal="center" vertical="center"/>
    </xf>
    <xf numFmtId="164" fontId="455" fillId="0" borderId="0" xfId="0" applyNumberFormat="1" applyFont="1" applyAlignment="1">
      <alignment horizontal="center" vertical="center"/>
    </xf>
    <xf numFmtId="164" fontId="456" fillId="0" borderId="0" xfId="0" applyNumberFormat="1" applyFont="1" applyAlignment="1">
      <alignment horizontal="center" vertical="center"/>
    </xf>
    <xf numFmtId="164" fontId="458" fillId="0" borderId="0" xfId="0" applyNumberFormat="1" applyFont="1" applyAlignment="1">
      <alignment horizontal="center" vertical="center"/>
    </xf>
    <xf numFmtId="164" fontId="459" fillId="0" borderId="0" xfId="0" applyNumberFormat="1" applyFont="1" applyAlignment="1">
      <alignment horizontal="center" vertical="center"/>
    </xf>
    <xf numFmtId="164" fontId="460" fillId="0" borderId="0" xfId="0" applyNumberFormat="1" applyFont="1" applyAlignment="1">
      <alignment horizontal="center" vertical="center"/>
    </xf>
    <xf numFmtId="164" fontId="461" fillId="0" borderId="0" xfId="0" applyNumberFormat="1" applyFont="1" applyAlignment="1">
      <alignment horizontal="center" vertical="center"/>
    </xf>
    <xf numFmtId="164" fontId="462" fillId="0" borderId="0" xfId="0" applyNumberFormat="1" applyFont="1" applyAlignment="1">
      <alignment horizontal="center" vertical="center"/>
    </xf>
    <xf numFmtId="164" fontId="463" fillId="0" borderId="0" xfId="0" applyNumberFormat="1" applyFont="1" applyAlignment="1">
      <alignment horizontal="center" vertical="center"/>
    </xf>
    <xf numFmtId="164" fontId="465" fillId="0" borderId="0" xfId="0" applyNumberFormat="1" applyFont="1" applyAlignment="1">
      <alignment horizontal="center" vertical="center"/>
    </xf>
    <xf numFmtId="164" fontId="466" fillId="0" borderId="0" xfId="0" applyNumberFormat="1" applyFont="1" applyAlignment="1">
      <alignment horizontal="center" vertical="center"/>
    </xf>
    <xf numFmtId="164" fontId="467" fillId="0" borderId="0" xfId="0" applyNumberFormat="1" applyFont="1" applyAlignment="1">
      <alignment horizontal="center" vertical="center"/>
    </xf>
    <xf numFmtId="164" fontId="468" fillId="0" borderId="0" xfId="0" applyNumberFormat="1" applyFont="1" applyAlignment="1">
      <alignment horizontal="center" vertical="center"/>
    </xf>
    <xf numFmtId="164" fontId="469" fillId="0" borderId="0" xfId="0" applyNumberFormat="1" applyFont="1" applyAlignment="1">
      <alignment horizontal="center" vertical="center"/>
    </xf>
    <xf numFmtId="164" fontId="470" fillId="0" borderId="0" xfId="0" applyNumberFormat="1" applyFont="1" applyAlignment="1">
      <alignment horizontal="center" vertical="center"/>
    </xf>
    <xf numFmtId="164" fontId="472" fillId="0" borderId="3" xfId="0" applyNumberFormat="1" applyFont="1" applyBorder="1" applyAlignment="1">
      <alignment horizontal="center" vertical="center"/>
    </xf>
    <xf numFmtId="164" fontId="473" fillId="0" borderId="3" xfId="0" applyNumberFormat="1" applyFont="1" applyBorder="1" applyAlignment="1">
      <alignment horizontal="center" vertical="center"/>
    </xf>
    <xf numFmtId="164" fontId="474" fillId="0" borderId="3" xfId="0" applyNumberFormat="1" applyFont="1" applyBorder="1" applyAlignment="1">
      <alignment horizontal="center" vertical="center"/>
    </xf>
    <xf numFmtId="164" fontId="475" fillId="0" borderId="3" xfId="0" applyNumberFormat="1" applyFont="1" applyBorder="1" applyAlignment="1">
      <alignment horizontal="center" vertical="center"/>
    </xf>
    <xf numFmtId="164" fontId="476" fillId="0" borderId="3" xfId="0" applyNumberFormat="1" applyFont="1" applyBorder="1" applyAlignment="1">
      <alignment horizontal="center" vertical="center"/>
    </xf>
    <xf numFmtId="164" fontId="477" fillId="0" borderId="3" xfId="0" applyNumberFormat="1" applyFont="1" applyBorder="1" applyAlignment="1">
      <alignment horizontal="center" vertical="center"/>
    </xf>
    <xf numFmtId="164" fontId="542" fillId="0" borderId="0" xfId="0" applyNumberFormat="1" applyFont="1" applyAlignment="1">
      <alignment horizontal="center" vertical="center"/>
    </xf>
    <xf numFmtId="164" fontId="543" fillId="0" borderId="0" xfId="0" applyNumberFormat="1" applyFont="1" applyAlignment="1">
      <alignment horizontal="center" vertical="center"/>
    </xf>
    <xf numFmtId="164" fontId="544" fillId="0" borderId="0" xfId="0" applyNumberFormat="1" applyFont="1" applyAlignment="1">
      <alignment horizontal="center" vertical="center"/>
    </xf>
    <xf numFmtId="164" fontId="545" fillId="0" borderId="0" xfId="0" applyNumberFormat="1" applyFont="1" applyAlignment="1">
      <alignment horizontal="center" vertical="center"/>
    </xf>
    <xf numFmtId="164" fontId="546" fillId="0" borderId="0" xfId="0" applyNumberFormat="1" applyFont="1" applyAlignment="1">
      <alignment horizontal="center" vertical="center"/>
    </xf>
    <xf numFmtId="164" fontId="547" fillId="0" borderId="0" xfId="0" applyNumberFormat="1" applyFont="1" applyAlignment="1">
      <alignment horizontal="center" vertical="center"/>
    </xf>
    <xf numFmtId="164" fontId="548" fillId="0" borderId="0" xfId="0" applyNumberFormat="1" applyFont="1" applyAlignment="1">
      <alignment horizontal="center" vertical="center"/>
    </xf>
    <xf numFmtId="164" fontId="549" fillId="0" borderId="0" xfId="0" applyNumberFormat="1" applyFont="1" applyAlignment="1">
      <alignment horizontal="center" vertical="center"/>
    </xf>
    <xf numFmtId="164" fontId="551" fillId="0" borderId="0" xfId="0" applyNumberFormat="1" applyFont="1" applyAlignment="1">
      <alignment horizontal="center" vertical="center"/>
    </xf>
    <xf numFmtId="164" fontId="552" fillId="0" borderId="0" xfId="0" applyNumberFormat="1" applyFont="1" applyAlignment="1">
      <alignment horizontal="center" vertical="center"/>
    </xf>
    <xf numFmtId="164" fontId="553" fillId="0" borderId="0" xfId="0" applyNumberFormat="1" applyFont="1" applyAlignment="1">
      <alignment horizontal="center" vertical="center"/>
    </xf>
    <xf numFmtId="164" fontId="554" fillId="0" borderId="0" xfId="0" applyNumberFormat="1" applyFont="1" applyAlignment="1">
      <alignment horizontal="center" vertical="center"/>
    </xf>
    <xf numFmtId="164" fontId="555" fillId="0" borderId="0" xfId="0" applyNumberFormat="1" applyFont="1" applyAlignment="1">
      <alignment horizontal="center" vertical="center"/>
    </xf>
    <xf numFmtId="164" fontId="556" fillId="0" borderId="0" xfId="0" applyNumberFormat="1" applyFont="1" applyAlignment="1">
      <alignment horizontal="center" vertical="center"/>
    </xf>
    <xf numFmtId="164" fontId="557" fillId="0" borderId="0" xfId="0" applyNumberFormat="1" applyFont="1" applyAlignment="1">
      <alignment horizontal="center" vertical="center"/>
    </xf>
    <xf numFmtId="164" fontId="558" fillId="0" borderId="0" xfId="0" applyNumberFormat="1" applyFont="1" applyAlignment="1">
      <alignment horizontal="center" vertical="center"/>
    </xf>
    <xf numFmtId="164" fontId="560" fillId="0" borderId="0" xfId="0" applyNumberFormat="1" applyFont="1" applyAlignment="1">
      <alignment horizontal="center" vertical="center"/>
    </xf>
    <xf numFmtId="164" fontId="561" fillId="0" borderId="0" xfId="0" applyNumberFormat="1" applyFont="1" applyAlignment="1">
      <alignment horizontal="center" vertical="center"/>
    </xf>
    <xf numFmtId="164" fontId="562" fillId="0" borderId="0" xfId="0" applyNumberFormat="1" applyFont="1" applyAlignment="1">
      <alignment horizontal="center" vertical="center"/>
    </xf>
    <xf numFmtId="164" fontId="563" fillId="0" borderId="0" xfId="0" applyNumberFormat="1" applyFont="1" applyAlignment="1">
      <alignment horizontal="center" vertical="center"/>
    </xf>
    <xf numFmtId="164" fontId="564" fillId="0" borderId="0" xfId="0" applyNumberFormat="1" applyFont="1" applyAlignment="1">
      <alignment horizontal="center" vertical="center"/>
    </xf>
    <xf numFmtId="164" fontId="565" fillId="0" borderId="0" xfId="0" applyNumberFormat="1" applyFont="1" applyAlignment="1">
      <alignment horizontal="center" vertical="center"/>
    </xf>
    <xf numFmtId="164" fontId="566" fillId="0" borderId="0" xfId="0" applyNumberFormat="1" applyFont="1" applyAlignment="1">
      <alignment horizontal="center" vertical="center"/>
    </xf>
    <xf numFmtId="164" fontId="567" fillId="0" borderId="0" xfId="0" applyNumberFormat="1" applyFont="1" applyAlignment="1">
      <alignment horizontal="center" vertical="center"/>
    </xf>
    <xf numFmtId="164" fontId="569" fillId="0" borderId="0" xfId="0" applyNumberFormat="1" applyFont="1" applyAlignment="1">
      <alignment horizontal="center" vertical="center"/>
    </xf>
    <xf numFmtId="164" fontId="570" fillId="0" borderId="0" xfId="0" applyNumberFormat="1" applyFont="1" applyAlignment="1">
      <alignment horizontal="center" vertical="center"/>
    </xf>
    <xf numFmtId="164" fontId="571" fillId="0" borderId="0" xfId="0" applyNumberFormat="1" applyFont="1" applyAlignment="1">
      <alignment horizontal="center" vertical="center"/>
    </xf>
    <xf numFmtId="164" fontId="572" fillId="0" borderId="0" xfId="0" applyNumberFormat="1" applyFont="1" applyAlignment="1">
      <alignment horizontal="center" vertical="center"/>
    </xf>
    <xf numFmtId="164" fontId="573" fillId="0" borderId="0" xfId="0" applyNumberFormat="1" applyFont="1" applyAlignment="1">
      <alignment horizontal="center" vertical="center"/>
    </xf>
    <xf numFmtId="164" fontId="574" fillId="0" borderId="0" xfId="0" applyNumberFormat="1" applyFont="1" applyAlignment="1">
      <alignment horizontal="center" vertical="center"/>
    </xf>
    <xf numFmtId="164" fontId="575" fillId="0" borderId="0" xfId="0" applyNumberFormat="1" applyFont="1" applyAlignment="1">
      <alignment horizontal="center" vertical="center"/>
    </xf>
    <xf numFmtId="164" fontId="576" fillId="0" borderId="0" xfId="0" applyNumberFormat="1" applyFont="1" applyAlignment="1">
      <alignment horizontal="center" vertical="center"/>
    </xf>
    <xf numFmtId="164" fontId="578" fillId="0" borderId="0" xfId="0" applyNumberFormat="1" applyFont="1" applyAlignment="1">
      <alignment horizontal="center" vertical="center"/>
    </xf>
    <xf numFmtId="164" fontId="579" fillId="0" borderId="0" xfId="0" applyNumberFormat="1" applyFont="1" applyAlignment="1">
      <alignment horizontal="center" vertical="center"/>
    </xf>
    <xf numFmtId="164" fontId="580" fillId="0" borderId="0" xfId="0" applyNumberFormat="1" applyFont="1" applyAlignment="1">
      <alignment horizontal="center" vertical="center"/>
    </xf>
    <xf numFmtId="164" fontId="581" fillId="0" borderId="0" xfId="0" applyNumberFormat="1" applyFont="1" applyAlignment="1">
      <alignment horizontal="center" vertical="center"/>
    </xf>
    <xf numFmtId="164" fontId="582" fillId="0" borderId="0" xfId="0" applyNumberFormat="1" applyFont="1" applyAlignment="1">
      <alignment horizontal="center" vertical="center"/>
    </xf>
    <xf numFmtId="164" fontId="583" fillId="0" borderId="0" xfId="0" applyNumberFormat="1" applyFont="1" applyAlignment="1">
      <alignment horizontal="center" vertical="center"/>
    </xf>
    <xf numFmtId="164" fontId="584" fillId="0" borderId="0" xfId="0" applyNumberFormat="1" applyFont="1" applyAlignment="1">
      <alignment horizontal="center" vertical="center"/>
    </xf>
    <xf numFmtId="164" fontId="585" fillId="0" borderId="0" xfId="0" applyNumberFormat="1" applyFont="1" applyAlignment="1">
      <alignment horizontal="center" vertical="center"/>
    </xf>
    <xf numFmtId="164" fontId="587" fillId="0" borderId="0" xfId="0" applyNumberFormat="1" applyFont="1" applyAlignment="1">
      <alignment horizontal="center" vertical="center"/>
    </xf>
    <xf numFmtId="164" fontId="588" fillId="0" borderId="0" xfId="0" applyNumberFormat="1" applyFont="1" applyAlignment="1">
      <alignment horizontal="center" vertical="center"/>
    </xf>
    <xf numFmtId="164" fontId="589" fillId="0" borderId="0" xfId="0" applyNumberFormat="1" applyFont="1" applyAlignment="1">
      <alignment horizontal="center" vertical="center"/>
    </xf>
    <xf numFmtId="164" fontId="590" fillId="0" borderId="0" xfId="0" applyNumberFormat="1" applyFont="1" applyAlignment="1">
      <alignment horizontal="center" vertical="center"/>
    </xf>
    <xf numFmtId="164" fontId="591" fillId="0" borderId="0" xfId="0" applyNumberFormat="1" applyFont="1" applyAlignment="1">
      <alignment horizontal="center" vertical="center"/>
    </xf>
    <xf numFmtId="164" fontId="592" fillId="0" borderId="0" xfId="0" applyNumberFormat="1" applyFont="1" applyAlignment="1">
      <alignment horizontal="center" vertical="center"/>
    </xf>
    <xf numFmtId="164" fontId="593" fillId="0" borderId="0" xfId="0" applyNumberFormat="1" applyFont="1" applyAlignment="1">
      <alignment horizontal="center" vertical="center"/>
    </xf>
    <xf numFmtId="164" fontId="594" fillId="0" borderId="0" xfId="0" applyNumberFormat="1" applyFont="1" applyAlignment="1">
      <alignment horizontal="center" vertical="center"/>
    </xf>
    <xf numFmtId="164" fontId="596" fillId="0" borderId="0" xfId="0" applyNumberFormat="1" applyFont="1" applyAlignment="1">
      <alignment horizontal="center" vertical="center"/>
    </xf>
    <xf numFmtId="164" fontId="597" fillId="0" borderId="0" xfId="0" applyNumberFormat="1" applyFont="1" applyAlignment="1">
      <alignment horizontal="center" vertical="center"/>
    </xf>
    <xf numFmtId="164" fontId="598" fillId="0" borderId="0" xfId="0" applyNumberFormat="1" applyFont="1" applyAlignment="1">
      <alignment horizontal="center" vertical="center"/>
    </xf>
    <xf numFmtId="164" fontId="599" fillId="0" borderId="0" xfId="0" applyNumberFormat="1" applyFont="1" applyAlignment="1">
      <alignment horizontal="center" vertical="center"/>
    </xf>
    <xf numFmtId="164" fontId="600" fillId="0" borderId="0" xfId="0" applyNumberFormat="1" applyFont="1" applyAlignment="1">
      <alignment horizontal="center" vertical="center"/>
    </xf>
    <xf numFmtId="164" fontId="601" fillId="0" borderId="0" xfId="0" applyNumberFormat="1" applyFont="1" applyAlignment="1">
      <alignment horizontal="center" vertical="center"/>
    </xf>
    <xf numFmtId="164" fontId="602" fillId="0" borderId="0" xfId="0" applyNumberFormat="1" applyFont="1" applyAlignment="1">
      <alignment horizontal="center" vertical="center"/>
    </xf>
    <xf numFmtId="164" fontId="603" fillId="0" borderId="0" xfId="0" applyNumberFormat="1" applyFont="1" applyAlignment="1">
      <alignment horizontal="center" vertical="center"/>
    </xf>
    <xf numFmtId="164" fontId="605" fillId="0" borderId="3" xfId="0" applyNumberFormat="1" applyFont="1" applyBorder="1" applyAlignment="1">
      <alignment horizontal="center" vertical="center"/>
    </xf>
    <xf numFmtId="164" fontId="606" fillId="0" borderId="3" xfId="0" applyNumberFormat="1" applyFont="1" applyBorder="1" applyAlignment="1">
      <alignment horizontal="center" vertical="center"/>
    </xf>
    <xf numFmtId="164" fontId="607" fillId="0" borderId="3" xfId="0" applyNumberFormat="1" applyFont="1" applyBorder="1" applyAlignment="1">
      <alignment horizontal="center" vertical="center"/>
    </xf>
    <xf numFmtId="164" fontId="608" fillId="0" borderId="3" xfId="0" applyNumberFormat="1" applyFont="1" applyBorder="1" applyAlignment="1">
      <alignment horizontal="center" vertical="center"/>
    </xf>
    <xf numFmtId="164" fontId="609" fillId="0" borderId="3" xfId="0" applyNumberFormat="1" applyFont="1" applyBorder="1" applyAlignment="1">
      <alignment horizontal="center" vertical="center"/>
    </xf>
    <xf numFmtId="164" fontId="610" fillId="0" borderId="3" xfId="0" applyNumberFormat="1" applyFont="1" applyBorder="1" applyAlignment="1">
      <alignment horizontal="center" vertical="center"/>
    </xf>
    <xf numFmtId="164" fontId="611" fillId="0" borderId="3" xfId="0" applyNumberFormat="1" applyFont="1" applyBorder="1" applyAlignment="1">
      <alignment horizontal="center" vertical="center"/>
    </xf>
    <xf numFmtId="164" fontId="612" fillId="0" borderId="3" xfId="0" applyNumberFormat="1" applyFont="1" applyBorder="1" applyAlignment="1">
      <alignment horizontal="center" vertical="center"/>
    </xf>
    <xf numFmtId="164" fontId="686" fillId="0" borderId="0" xfId="0" applyNumberFormat="1" applyFont="1" applyAlignment="1">
      <alignment horizontal="center" vertical="center"/>
    </xf>
    <xf numFmtId="164" fontId="687" fillId="0" borderId="0" xfId="0" applyNumberFormat="1" applyFont="1" applyAlignment="1">
      <alignment horizontal="center" vertical="center"/>
    </xf>
    <xf numFmtId="164" fontId="688" fillId="0" borderId="0" xfId="0" applyNumberFormat="1" applyFont="1" applyAlignment="1">
      <alignment horizontal="center" vertical="center"/>
    </xf>
    <xf numFmtId="164" fontId="689" fillId="0" borderId="0" xfId="0" applyNumberFormat="1" applyFont="1" applyAlignment="1">
      <alignment horizontal="center" vertical="center"/>
    </xf>
    <xf numFmtId="164" fontId="690" fillId="0" borderId="0" xfId="0" applyNumberFormat="1" applyFont="1" applyAlignment="1">
      <alignment horizontal="center" vertical="center"/>
    </xf>
    <xf numFmtId="164" fontId="691" fillId="0" borderId="0" xfId="0" applyNumberFormat="1" applyFont="1" applyAlignment="1">
      <alignment horizontal="center" vertical="center"/>
    </xf>
    <xf numFmtId="164" fontId="692" fillId="0" borderId="0" xfId="0" applyNumberFormat="1" applyFont="1" applyAlignment="1">
      <alignment horizontal="center" vertical="center"/>
    </xf>
    <xf numFmtId="164" fontId="693" fillId="0" borderId="0" xfId="0" applyNumberFormat="1" applyFont="1" applyAlignment="1">
      <alignment horizontal="center" vertical="center"/>
    </xf>
    <xf numFmtId="164" fontId="695" fillId="0" borderId="0" xfId="0" applyNumberFormat="1" applyFont="1" applyAlignment="1">
      <alignment horizontal="center" vertical="center"/>
    </xf>
    <xf numFmtId="164" fontId="696" fillId="0" borderId="0" xfId="0" applyNumberFormat="1" applyFont="1" applyAlignment="1">
      <alignment horizontal="center" vertical="center"/>
    </xf>
    <xf numFmtId="164" fontId="697" fillId="0" borderId="0" xfId="0" applyNumberFormat="1" applyFont="1" applyAlignment="1">
      <alignment horizontal="center" vertical="center"/>
    </xf>
    <xf numFmtId="164" fontId="698" fillId="0" borderId="0" xfId="0" applyNumberFormat="1" applyFont="1" applyAlignment="1">
      <alignment horizontal="center" vertical="center"/>
    </xf>
    <xf numFmtId="164" fontId="699" fillId="0" borderId="0" xfId="0" applyNumberFormat="1" applyFont="1" applyAlignment="1">
      <alignment horizontal="center" vertical="center"/>
    </xf>
    <xf numFmtId="164" fontId="700" fillId="0" borderId="0" xfId="0" applyNumberFormat="1" applyFont="1" applyAlignment="1">
      <alignment horizontal="center" vertical="center"/>
    </xf>
    <xf numFmtId="164" fontId="701" fillId="0" borderId="0" xfId="0" applyNumberFormat="1" applyFont="1" applyAlignment="1">
      <alignment horizontal="center" vertical="center"/>
    </xf>
    <xf numFmtId="164" fontId="702" fillId="0" borderId="0" xfId="0" applyNumberFormat="1" applyFont="1" applyAlignment="1">
      <alignment horizontal="center" vertical="center"/>
    </xf>
    <xf numFmtId="164" fontId="704" fillId="0" borderId="0" xfId="0" applyNumberFormat="1" applyFont="1" applyAlignment="1">
      <alignment horizontal="center" vertical="center"/>
    </xf>
    <xf numFmtId="164" fontId="705" fillId="0" borderId="0" xfId="0" applyNumberFormat="1" applyFont="1" applyAlignment="1">
      <alignment horizontal="center" vertical="center"/>
    </xf>
    <xf numFmtId="164" fontId="706" fillId="0" borderId="0" xfId="0" applyNumberFormat="1" applyFont="1" applyAlignment="1">
      <alignment horizontal="center" vertical="center"/>
    </xf>
    <xf numFmtId="164" fontId="707" fillId="0" borderId="0" xfId="0" applyNumberFormat="1" applyFont="1" applyAlignment="1">
      <alignment horizontal="center" vertical="center"/>
    </xf>
    <xf numFmtId="164" fontId="708" fillId="0" borderId="0" xfId="0" applyNumberFormat="1" applyFont="1" applyAlignment="1">
      <alignment horizontal="center" vertical="center"/>
    </xf>
    <xf numFmtId="164" fontId="709" fillId="0" borderId="0" xfId="0" applyNumberFormat="1" applyFont="1" applyAlignment="1">
      <alignment horizontal="center" vertical="center"/>
    </xf>
    <xf numFmtId="164" fontId="710" fillId="0" borderId="0" xfId="0" applyNumberFormat="1" applyFont="1" applyAlignment="1">
      <alignment horizontal="center" vertical="center"/>
    </xf>
    <xf numFmtId="164" fontId="711" fillId="0" borderId="0" xfId="0" applyNumberFormat="1" applyFont="1" applyAlignment="1">
      <alignment horizontal="center" vertical="center"/>
    </xf>
    <xf numFmtId="164" fontId="713" fillId="0" borderId="0" xfId="0" applyNumberFormat="1" applyFont="1" applyAlignment="1">
      <alignment horizontal="center" vertical="center"/>
    </xf>
    <xf numFmtId="164" fontId="714" fillId="0" borderId="0" xfId="0" applyNumberFormat="1" applyFont="1" applyAlignment="1">
      <alignment horizontal="center" vertical="center"/>
    </xf>
    <xf numFmtId="164" fontId="715" fillId="0" borderId="0" xfId="0" applyNumberFormat="1" applyFont="1" applyAlignment="1">
      <alignment horizontal="center" vertical="center"/>
    </xf>
    <xf numFmtId="164" fontId="716" fillId="0" borderId="0" xfId="0" applyNumberFormat="1" applyFont="1" applyAlignment="1">
      <alignment horizontal="center" vertical="center"/>
    </xf>
    <xf numFmtId="164" fontId="717" fillId="0" borderId="0" xfId="0" applyNumberFormat="1" applyFont="1" applyAlignment="1">
      <alignment horizontal="center" vertical="center"/>
    </xf>
    <xf numFmtId="164" fontId="718" fillId="0" borderId="0" xfId="0" applyNumberFormat="1" applyFont="1" applyAlignment="1">
      <alignment horizontal="center" vertical="center"/>
    </xf>
    <xf numFmtId="164" fontId="719" fillId="0" borderId="0" xfId="0" applyNumberFormat="1" applyFont="1" applyAlignment="1">
      <alignment horizontal="center" vertical="center"/>
    </xf>
    <xf numFmtId="164" fontId="720" fillId="0" borderId="0" xfId="0" applyNumberFormat="1" applyFont="1" applyAlignment="1">
      <alignment horizontal="center" vertical="center"/>
    </xf>
    <xf numFmtId="164" fontId="722" fillId="0" borderId="0" xfId="0" applyNumberFormat="1" applyFont="1" applyAlignment="1">
      <alignment horizontal="center" vertical="center"/>
    </xf>
    <xf numFmtId="164" fontId="723" fillId="0" borderId="0" xfId="0" applyNumberFormat="1" applyFont="1" applyAlignment="1">
      <alignment horizontal="center" vertical="center"/>
    </xf>
    <xf numFmtId="164" fontId="724" fillId="0" borderId="0" xfId="0" applyNumberFormat="1" applyFont="1" applyAlignment="1">
      <alignment horizontal="center" vertical="center"/>
    </xf>
    <xf numFmtId="164" fontId="725" fillId="0" borderId="0" xfId="0" applyNumberFormat="1" applyFont="1" applyAlignment="1">
      <alignment horizontal="center" vertical="center"/>
    </xf>
    <xf numFmtId="164" fontId="726" fillId="0" borderId="0" xfId="0" applyNumberFormat="1" applyFont="1" applyAlignment="1">
      <alignment horizontal="center" vertical="center"/>
    </xf>
    <xf numFmtId="164" fontId="727" fillId="0" borderId="0" xfId="0" applyNumberFormat="1" applyFont="1" applyAlignment="1">
      <alignment horizontal="center" vertical="center"/>
    </xf>
    <xf numFmtId="164" fontId="728" fillId="0" borderId="0" xfId="0" applyNumberFormat="1" applyFont="1" applyAlignment="1">
      <alignment horizontal="center" vertical="center"/>
    </xf>
    <xf numFmtId="164" fontId="729" fillId="0" borderId="0" xfId="0" applyNumberFormat="1" applyFont="1" applyAlignment="1">
      <alignment horizontal="center" vertical="center"/>
    </xf>
    <xf numFmtId="164" fontId="731" fillId="0" borderId="0" xfId="0" applyNumberFormat="1" applyFont="1" applyAlignment="1">
      <alignment horizontal="center" vertical="center"/>
    </xf>
    <xf numFmtId="164" fontId="732" fillId="0" borderId="0" xfId="0" applyNumberFormat="1" applyFont="1" applyAlignment="1">
      <alignment horizontal="center" vertical="center"/>
    </xf>
    <xf numFmtId="164" fontId="733" fillId="0" borderId="0" xfId="0" applyNumberFormat="1" applyFont="1" applyAlignment="1">
      <alignment horizontal="center" vertical="center"/>
    </xf>
    <xf numFmtId="164" fontId="734" fillId="0" borderId="0" xfId="0" applyNumberFormat="1" applyFont="1" applyAlignment="1">
      <alignment horizontal="center" vertical="center"/>
    </xf>
    <xf numFmtId="164" fontId="735" fillId="0" borderId="0" xfId="0" applyNumberFormat="1" applyFont="1" applyAlignment="1">
      <alignment horizontal="center" vertical="center"/>
    </xf>
    <xf numFmtId="164" fontId="736" fillId="0" borderId="0" xfId="0" applyNumberFormat="1" applyFont="1" applyAlignment="1">
      <alignment horizontal="center" vertical="center"/>
    </xf>
    <xf numFmtId="164" fontId="737" fillId="0" borderId="0" xfId="0" applyNumberFormat="1" applyFont="1" applyAlignment="1">
      <alignment horizontal="center" vertical="center"/>
    </xf>
    <xf numFmtId="164" fontId="738" fillId="0" borderId="0" xfId="0" applyNumberFormat="1" applyFont="1" applyAlignment="1">
      <alignment horizontal="center" vertical="center"/>
    </xf>
    <xf numFmtId="164" fontId="740" fillId="0" borderId="3" xfId="0" applyNumberFormat="1" applyFont="1" applyBorder="1" applyAlignment="1">
      <alignment horizontal="center" vertical="center"/>
    </xf>
    <xf numFmtId="164" fontId="741" fillId="0" borderId="3" xfId="0" applyNumberFormat="1" applyFont="1" applyBorder="1" applyAlignment="1">
      <alignment horizontal="center" vertical="center"/>
    </xf>
    <xf numFmtId="164" fontId="742" fillId="0" borderId="3" xfId="0" applyNumberFormat="1" applyFont="1" applyBorder="1" applyAlignment="1">
      <alignment horizontal="center" vertical="center"/>
    </xf>
    <xf numFmtId="164" fontId="743" fillId="0" borderId="3" xfId="0" applyNumberFormat="1" applyFont="1" applyBorder="1" applyAlignment="1">
      <alignment horizontal="center" vertical="center"/>
    </xf>
    <xf numFmtId="164" fontId="744" fillId="0" borderId="3" xfId="0" applyNumberFormat="1" applyFont="1" applyBorder="1" applyAlignment="1">
      <alignment horizontal="center" vertical="center"/>
    </xf>
    <xf numFmtId="164" fontId="745" fillId="0" borderId="3" xfId="0" applyNumberFormat="1" applyFont="1" applyBorder="1" applyAlignment="1">
      <alignment horizontal="center" vertical="center"/>
    </xf>
    <xf numFmtId="164" fontId="746" fillId="0" borderId="3" xfId="0" applyNumberFormat="1" applyFont="1" applyBorder="1" applyAlignment="1">
      <alignment horizontal="center" vertical="center"/>
    </xf>
    <xf numFmtId="164" fontId="747" fillId="0" borderId="3" xfId="0" applyNumberFormat="1" applyFont="1" applyBorder="1" applyAlignment="1">
      <alignment horizontal="center" vertical="center"/>
    </xf>
    <xf numFmtId="37" fontId="2" fillId="0" borderId="0" xfId="0" applyNumberFormat="1" applyFont="1" applyAlignment="1">
      <alignment horizontal="center" vertical="center"/>
    </xf>
    <xf numFmtId="0" fontId="0" fillId="0" borderId="0" xfId="0"/>
    <xf numFmtId="37" fontId="3" fillId="0" borderId="0" xfId="0" applyNumberFormat="1" applyFont="1" applyAlignment="1">
      <alignment horizontal="center" vertical="center"/>
    </xf>
    <xf numFmtId="37" fontId="4" fillId="0" borderId="0" xfId="0" applyNumberFormat="1" applyFont="1" applyAlignment="1">
      <alignment horizontal="center" vertical="center"/>
    </xf>
    <xf numFmtId="37" fontId="5" fillId="0" borderId="0" xfId="0" applyNumberFormat="1" applyFont="1" applyAlignment="1">
      <alignment horizontal="center" vertical="center"/>
    </xf>
    <xf numFmtId="37" fontId="6" fillId="0" borderId="0" xfId="0" applyNumberFormat="1" applyFont="1" applyAlignment="1">
      <alignment horizontal="center" vertical="center"/>
    </xf>
    <xf numFmtId="37" fontId="7" fillId="0" borderId="0" xfId="0" applyNumberFormat="1" applyFont="1" applyAlignment="1">
      <alignment horizontal="center" vertical="center"/>
    </xf>
    <xf numFmtId="37" fontId="8" fillId="0" borderId="0" xfId="0" applyNumberFormat="1" applyFont="1" applyAlignment="1">
      <alignment horizontal="right" vertical="center"/>
    </xf>
    <xf numFmtId="37" fontId="9" fillId="0" borderId="0" xfId="0" applyNumberFormat="1" applyFont="1" applyAlignment="1">
      <alignment horizontal="right" vertical="center"/>
    </xf>
    <xf numFmtId="37" fontId="10" fillId="0" borderId="1" xfId="0" applyNumberFormat="1" applyFont="1" applyBorder="1" applyAlignment="1">
      <alignment horizontal="center" vertical="center"/>
    </xf>
    <xf numFmtId="0" fontId="0" fillId="2" borderId="2" xfId="0" applyNumberFormat="1" applyFont="1" applyFill="1" applyBorder="1"/>
    <xf numFmtId="37" fontId="11" fillId="0" borderId="1" xfId="0" applyNumberFormat="1" applyFont="1" applyBorder="1" applyAlignment="1">
      <alignment horizontal="center" vertical="center"/>
    </xf>
    <xf numFmtId="37" fontId="12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37" fontId="15" fillId="0" borderId="1" xfId="0" applyNumberFormat="1" applyFont="1" applyBorder="1" applyAlignment="1">
      <alignment horizontal="center" vertical="center"/>
    </xf>
    <xf numFmtId="37" fontId="16" fillId="0" borderId="1" xfId="0" applyNumberFormat="1" applyFont="1" applyBorder="1" applyAlignment="1">
      <alignment horizontal="center" vertical="center"/>
    </xf>
    <xf numFmtId="37" fontId="17" fillId="0" borderId="1" xfId="0" applyNumberFormat="1" applyFont="1" applyBorder="1" applyAlignment="1">
      <alignment horizontal="center" vertical="center"/>
    </xf>
    <xf numFmtId="37" fontId="18" fillId="0" borderId="1" xfId="0" applyNumberFormat="1" applyFont="1" applyBorder="1" applyAlignment="1">
      <alignment horizontal="center" vertical="center"/>
    </xf>
    <xf numFmtId="37" fontId="23" fillId="0" borderId="1" xfId="0" applyNumberFormat="1" applyFont="1" applyBorder="1" applyAlignment="1">
      <alignment horizontal="center" vertical="center"/>
    </xf>
    <xf numFmtId="37" fontId="13" fillId="0" borderId="0" xfId="0" applyNumberFormat="1" applyFont="1" applyAlignment="1">
      <alignment horizontal="center" vertical="center" wrapText="1"/>
    </xf>
    <xf numFmtId="37" fontId="24" fillId="0" borderId="1" xfId="0" applyNumberFormat="1" applyFont="1" applyBorder="1" applyAlignment="1">
      <alignment horizontal="center" vertical="center"/>
    </xf>
    <xf numFmtId="37" fontId="25" fillId="0" borderId="1" xfId="0" applyNumberFormat="1" applyFont="1" applyBorder="1" applyAlignment="1">
      <alignment horizontal="center" vertical="center"/>
    </xf>
    <xf numFmtId="37" fontId="26" fillId="0" borderId="1" xfId="0" applyNumberFormat="1" applyFont="1" applyBorder="1" applyAlignment="1">
      <alignment horizontal="center" vertical="center"/>
    </xf>
    <xf numFmtId="37" fontId="14" fillId="0" borderId="0" xfId="0" applyNumberFormat="1" applyFont="1" applyAlignment="1">
      <alignment horizontal="center" vertical="center" wrapText="1"/>
    </xf>
    <xf numFmtId="37" fontId="27" fillId="0" borderId="1" xfId="0" applyNumberFormat="1" applyFont="1" applyBorder="1" applyAlignment="1">
      <alignment horizontal="center" vertical="center"/>
    </xf>
    <xf numFmtId="37" fontId="66" fillId="0" borderId="0" xfId="0" applyNumberFormat="1" applyFont="1" applyAlignment="1">
      <alignment horizontal="center" vertical="center"/>
    </xf>
    <xf numFmtId="37" fontId="67" fillId="0" borderId="0" xfId="0" applyNumberFormat="1" applyFont="1" applyAlignment="1">
      <alignment horizontal="center" vertical="center"/>
    </xf>
    <xf numFmtId="37" fontId="68" fillId="0" borderId="0" xfId="0" applyNumberFormat="1" applyFont="1" applyAlignment="1">
      <alignment horizontal="center" vertical="center"/>
    </xf>
    <xf numFmtId="37" fontId="69" fillId="0" borderId="0" xfId="0" applyNumberFormat="1" applyFont="1" applyAlignment="1">
      <alignment horizontal="right" vertical="center"/>
    </xf>
    <xf numFmtId="37" fontId="70" fillId="0" borderId="1" xfId="0" applyNumberFormat="1" applyFont="1" applyBorder="1" applyAlignment="1">
      <alignment horizontal="center" vertical="center"/>
    </xf>
    <xf numFmtId="37" fontId="71" fillId="0" borderId="1" xfId="0" applyNumberFormat="1" applyFont="1" applyBorder="1" applyAlignment="1">
      <alignment horizontal="center" vertical="center"/>
    </xf>
    <xf numFmtId="37" fontId="94" fillId="0" borderId="0" xfId="0" applyNumberFormat="1" applyFont="1" applyAlignment="1">
      <alignment horizontal="center" vertical="center"/>
    </xf>
    <xf numFmtId="37" fontId="95" fillId="0" borderId="0" xfId="0" applyNumberFormat="1" applyFont="1" applyAlignment="1">
      <alignment horizontal="center" vertical="center"/>
    </xf>
    <xf numFmtId="37" fontId="96" fillId="0" borderId="0" xfId="0" applyNumberFormat="1" applyFont="1" applyAlignment="1">
      <alignment horizontal="center" vertical="center"/>
    </xf>
    <xf numFmtId="37" fontId="97" fillId="0" borderId="0" xfId="0" applyNumberFormat="1" applyFont="1" applyAlignment="1">
      <alignment horizontal="right" vertical="center"/>
    </xf>
    <xf numFmtId="37" fontId="98" fillId="0" borderId="1" xfId="0" applyNumberFormat="1" applyFont="1" applyBorder="1" applyAlignment="1">
      <alignment horizontal="center" vertical="center"/>
    </xf>
    <xf numFmtId="37" fontId="99" fillId="0" borderId="1" xfId="0" applyNumberFormat="1" applyFont="1" applyBorder="1" applyAlignment="1">
      <alignment horizontal="center" vertical="center"/>
    </xf>
    <xf numFmtId="37" fontId="100" fillId="0" borderId="1" xfId="0" applyNumberFormat="1" applyFont="1" applyBorder="1" applyAlignment="1">
      <alignment horizontal="center" vertical="center"/>
    </xf>
    <xf numFmtId="37" fontId="101" fillId="0" borderId="1" xfId="0" applyNumberFormat="1" applyFont="1" applyBorder="1" applyAlignment="1">
      <alignment horizontal="center" vertical="center"/>
    </xf>
    <xf numFmtId="37" fontId="110" fillId="0" borderId="1" xfId="0" applyNumberFormat="1" applyFont="1" applyBorder="1" applyAlignment="1">
      <alignment horizontal="center" vertical="center"/>
    </xf>
    <xf numFmtId="37" fontId="102" fillId="0" borderId="0" xfId="0" applyNumberFormat="1" applyFont="1" applyAlignment="1">
      <alignment horizontal="center" vertical="center" wrapText="1"/>
    </xf>
    <xf numFmtId="37" fontId="111" fillId="0" borderId="1" xfId="0" applyNumberFormat="1" applyFont="1" applyBorder="1" applyAlignment="1">
      <alignment horizontal="center" vertical="center"/>
    </xf>
    <xf numFmtId="37" fontId="103" fillId="0" borderId="0" xfId="0" applyNumberFormat="1" applyFont="1" applyAlignment="1">
      <alignment horizontal="center" vertical="center" wrapText="1"/>
    </xf>
    <xf numFmtId="37" fontId="112" fillId="0" borderId="1" xfId="0" applyNumberFormat="1" applyFont="1" applyBorder="1" applyAlignment="1">
      <alignment horizontal="center" vertical="center"/>
    </xf>
    <xf numFmtId="37" fontId="104" fillId="0" borderId="0" xfId="0" applyNumberFormat="1" applyFont="1" applyAlignment="1">
      <alignment horizontal="center" vertical="center" wrapText="1"/>
    </xf>
    <xf numFmtId="37" fontId="113" fillId="0" borderId="1" xfId="0" applyNumberFormat="1" applyFont="1" applyBorder="1" applyAlignment="1">
      <alignment horizontal="center" vertical="center"/>
    </xf>
    <xf numFmtId="37" fontId="105" fillId="0" borderId="0" xfId="0" applyNumberFormat="1" applyFont="1" applyAlignment="1">
      <alignment horizontal="center" vertical="center" wrapText="1"/>
    </xf>
    <xf numFmtId="37" fontId="114" fillId="0" borderId="1" xfId="0" applyNumberFormat="1" applyFont="1" applyBorder="1" applyAlignment="1">
      <alignment horizontal="center" vertical="center"/>
    </xf>
    <xf numFmtId="37" fontId="106" fillId="0" borderId="0" xfId="0" applyNumberFormat="1" applyFont="1" applyAlignment="1">
      <alignment horizontal="center" vertical="center" wrapText="1"/>
    </xf>
    <xf numFmtId="37" fontId="115" fillId="0" borderId="1" xfId="0" applyNumberFormat="1" applyFont="1" applyBorder="1" applyAlignment="1">
      <alignment horizontal="center" vertical="center"/>
    </xf>
    <xf numFmtId="37" fontId="107" fillId="0" borderId="0" xfId="0" applyNumberFormat="1" applyFont="1" applyAlignment="1">
      <alignment horizontal="center" vertical="center" wrapText="1"/>
    </xf>
    <xf numFmtId="37" fontId="116" fillId="0" borderId="1" xfId="0" applyNumberFormat="1" applyFont="1" applyBorder="1" applyAlignment="1">
      <alignment horizontal="center" vertical="center"/>
    </xf>
    <xf numFmtId="37" fontId="117" fillId="0" borderId="1" xfId="0" applyNumberFormat="1" applyFont="1" applyBorder="1" applyAlignment="1">
      <alignment horizontal="center" vertical="center"/>
    </xf>
    <xf numFmtId="37" fontId="118" fillId="0" borderId="1" xfId="0" applyNumberFormat="1" applyFont="1" applyBorder="1" applyAlignment="1">
      <alignment horizontal="center" vertical="center"/>
    </xf>
    <xf numFmtId="37" fontId="119" fillId="0" borderId="1" xfId="0" applyNumberFormat="1" applyFont="1" applyBorder="1" applyAlignment="1">
      <alignment horizontal="center" vertical="center"/>
    </xf>
    <xf numFmtId="37" fontId="127" fillId="0" borderId="1" xfId="0" applyNumberFormat="1" applyFont="1" applyBorder="1" applyAlignment="1">
      <alignment horizontal="center" vertical="center"/>
    </xf>
    <xf numFmtId="37" fontId="109" fillId="0" borderId="0" xfId="0" applyNumberFormat="1" applyFont="1" applyAlignment="1">
      <alignment horizontal="center" vertical="center" wrapText="1"/>
    </xf>
    <xf numFmtId="37" fontId="128" fillId="0" borderId="1" xfId="0" applyNumberFormat="1" applyFont="1" applyBorder="1" applyAlignment="1">
      <alignment horizontal="center" vertical="center"/>
    </xf>
    <xf numFmtId="37" fontId="124" fillId="0" borderId="1" xfId="0" applyNumberFormat="1" applyFont="1" applyBorder="1" applyAlignment="1">
      <alignment horizontal="center" vertical="center"/>
    </xf>
    <xf numFmtId="37" fontId="108" fillId="0" borderId="0" xfId="0" applyNumberFormat="1" applyFont="1" applyAlignment="1">
      <alignment horizontal="center" vertical="center" wrapText="1"/>
    </xf>
    <xf numFmtId="37" fontId="125" fillId="0" borderId="1" xfId="0" applyNumberFormat="1" applyFont="1" applyBorder="1" applyAlignment="1">
      <alignment horizontal="center" vertical="center"/>
    </xf>
    <xf numFmtId="37" fontId="126" fillId="0" borderId="1" xfId="0" applyNumberFormat="1" applyFont="1" applyBorder="1" applyAlignment="1">
      <alignment horizontal="center" vertical="center"/>
    </xf>
    <xf numFmtId="37" fontId="213" fillId="0" borderId="1" xfId="0" applyNumberFormat="1" applyFont="1" applyBorder="1" applyAlignment="1">
      <alignment horizontal="center" vertical="center"/>
    </xf>
    <xf numFmtId="37" fontId="208" fillId="0" borderId="0" xfId="0" applyNumberFormat="1" applyFont="1" applyAlignment="1">
      <alignment horizontal="center" vertical="center"/>
    </xf>
    <xf numFmtId="37" fontId="209" fillId="0" borderId="0" xfId="0" applyNumberFormat="1" applyFont="1" applyAlignment="1">
      <alignment horizontal="center" vertical="center"/>
    </xf>
    <xf numFmtId="37" fontId="210" fillId="0" borderId="0" xfId="0" applyNumberFormat="1" applyFont="1" applyAlignment="1">
      <alignment horizontal="center" vertical="center"/>
    </xf>
    <xf numFmtId="37" fontId="211" fillId="0" borderId="0" xfId="0" applyNumberFormat="1" applyFont="1" applyAlignment="1">
      <alignment horizontal="right" vertical="center"/>
    </xf>
    <xf numFmtId="37" fontId="212" fillId="0" borderId="0" xfId="0" applyNumberFormat="1" applyFont="1" applyAlignment="1">
      <alignment horizontal="right" vertical="center"/>
    </xf>
    <xf numFmtId="37" fontId="224" fillId="0" borderId="0" xfId="0" applyNumberFormat="1" applyFont="1" applyAlignment="1">
      <alignment horizontal="center" vertical="center"/>
    </xf>
    <xf numFmtId="37" fontId="225" fillId="0" borderId="0" xfId="0" applyNumberFormat="1" applyFont="1" applyAlignment="1">
      <alignment horizontal="center" vertical="center"/>
    </xf>
    <xf numFmtId="37" fontId="226" fillId="0" borderId="0" xfId="0" applyNumberFormat="1" applyFont="1" applyAlignment="1">
      <alignment horizontal="center" vertical="center"/>
    </xf>
    <xf numFmtId="37" fontId="227" fillId="0" borderId="0" xfId="0" applyNumberFormat="1" applyFont="1" applyAlignment="1">
      <alignment horizontal="right" vertical="center"/>
    </xf>
    <xf numFmtId="37" fontId="228" fillId="0" borderId="1" xfId="0" applyNumberFormat="1" applyFont="1" applyBorder="1" applyAlignment="1">
      <alignment horizontal="center" vertical="center"/>
    </xf>
    <xf numFmtId="37" fontId="230" fillId="0" borderId="1" xfId="0" applyNumberFormat="1" applyFont="1" applyBorder="1" applyAlignment="1">
      <alignment horizontal="center" vertical="center"/>
    </xf>
    <xf numFmtId="37" fontId="231" fillId="0" borderId="1" xfId="0" applyNumberFormat="1" applyFont="1" applyBorder="1" applyAlignment="1">
      <alignment horizontal="center" vertical="center"/>
    </xf>
    <xf numFmtId="37" fontId="286" fillId="0" borderId="0" xfId="0" applyNumberFormat="1" applyFont="1" applyAlignment="1">
      <alignment horizontal="center" vertical="center"/>
    </xf>
    <xf numFmtId="37" fontId="287" fillId="0" borderId="0" xfId="0" applyNumberFormat="1" applyFont="1" applyAlignment="1">
      <alignment horizontal="center" vertical="center"/>
    </xf>
    <xf numFmtId="37" fontId="288" fillId="0" borderId="0" xfId="0" applyNumberFormat="1" applyFont="1" applyAlignment="1">
      <alignment horizontal="center" vertical="center"/>
    </xf>
    <xf numFmtId="37" fontId="289" fillId="0" borderId="0" xfId="0" applyNumberFormat="1" applyFont="1" applyAlignment="1">
      <alignment horizontal="right" vertical="center"/>
    </xf>
    <xf numFmtId="37" fontId="291" fillId="0" borderId="1" xfId="0" applyNumberFormat="1" applyFont="1" applyBorder="1" applyAlignment="1">
      <alignment horizontal="center" vertical="center"/>
    </xf>
    <xf numFmtId="37" fontId="292" fillId="0" borderId="1" xfId="0" applyNumberFormat="1" applyFont="1" applyBorder="1" applyAlignment="1">
      <alignment horizontal="center" vertical="center"/>
    </xf>
    <xf numFmtId="37" fontId="298" fillId="0" borderId="1" xfId="0" applyNumberFormat="1" applyFont="1" applyBorder="1" applyAlignment="1">
      <alignment horizontal="center" vertical="center"/>
    </xf>
    <xf numFmtId="37" fontId="293" fillId="0" borderId="0" xfId="0" applyNumberFormat="1" applyFont="1" applyAlignment="1">
      <alignment horizontal="center" vertical="center" wrapText="1"/>
    </xf>
    <xf numFmtId="37" fontId="299" fillId="0" borderId="1" xfId="0" applyNumberFormat="1" applyFont="1" applyBorder="1" applyAlignment="1">
      <alignment horizontal="center" vertical="center"/>
    </xf>
    <xf numFmtId="37" fontId="294" fillId="0" borderId="0" xfId="0" applyNumberFormat="1" applyFont="1" applyAlignment="1">
      <alignment horizontal="center" vertical="center" wrapText="1"/>
    </xf>
    <xf numFmtId="37" fontId="300" fillId="0" borderId="1" xfId="0" applyNumberFormat="1" applyFont="1" applyBorder="1" applyAlignment="1">
      <alignment horizontal="center" vertical="center"/>
    </xf>
    <xf numFmtId="37" fontId="295" fillId="0" borderId="0" xfId="0" applyNumberFormat="1" applyFont="1" applyAlignment="1">
      <alignment horizontal="center" vertical="center" wrapText="1"/>
    </xf>
    <xf numFmtId="37" fontId="301" fillId="0" borderId="1" xfId="0" applyNumberFormat="1" applyFont="1" applyBorder="1" applyAlignment="1">
      <alignment horizontal="center" vertical="center"/>
    </xf>
    <xf numFmtId="37" fontId="296" fillId="0" borderId="0" xfId="0" applyNumberFormat="1" applyFont="1" applyAlignment="1">
      <alignment horizontal="center" vertical="center" wrapText="1"/>
    </xf>
    <xf numFmtId="37" fontId="302" fillId="0" borderId="1" xfId="0" applyNumberFormat="1" applyFont="1" applyBorder="1" applyAlignment="1">
      <alignment horizontal="center" vertical="center"/>
    </xf>
    <xf numFmtId="37" fontId="310" fillId="0" borderId="1" xfId="0" applyNumberFormat="1" applyFont="1" applyBorder="1" applyAlignment="1">
      <alignment horizontal="center" vertical="center"/>
    </xf>
    <xf numFmtId="37" fontId="311" fillId="0" borderId="1" xfId="0" applyNumberFormat="1" applyFont="1" applyBorder="1" applyAlignment="1">
      <alignment horizontal="center" vertical="center"/>
    </xf>
    <xf numFmtId="37" fontId="312" fillId="0" borderId="1" xfId="0" applyNumberFormat="1" applyFont="1" applyBorder="1" applyAlignment="1">
      <alignment horizontal="center" vertical="center"/>
    </xf>
    <xf numFmtId="37" fontId="297" fillId="0" borderId="0" xfId="0" applyNumberFormat="1" applyFont="1" applyAlignment="1">
      <alignment horizontal="center" vertical="center" wrapText="1"/>
    </xf>
    <xf numFmtId="37" fontId="313" fillId="0" borderId="1" xfId="0" applyNumberFormat="1" applyFont="1" applyBorder="1" applyAlignment="1">
      <alignment horizontal="center" vertical="center"/>
    </xf>
    <xf numFmtId="37" fontId="303" fillId="0" borderId="1" xfId="0" applyNumberFormat="1" applyFont="1" applyBorder="1" applyAlignment="1">
      <alignment horizontal="center" vertical="center"/>
    </xf>
    <xf numFmtId="37" fontId="304" fillId="0" borderId="1" xfId="0" applyNumberFormat="1" applyFont="1" applyBorder="1" applyAlignment="1">
      <alignment horizontal="center" vertical="center"/>
    </xf>
    <xf numFmtId="37" fontId="305" fillId="0" borderId="1" xfId="0" applyNumberFormat="1" applyFont="1" applyBorder="1" applyAlignment="1">
      <alignment horizontal="center" vertical="center"/>
    </xf>
    <xf numFmtId="37" fontId="337" fillId="0" borderId="0" xfId="0" applyNumberFormat="1" applyFont="1" applyAlignment="1">
      <alignment horizontal="center" vertical="center"/>
    </xf>
    <xf numFmtId="37" fontId="338" fillId="0" borderId="0" xfId="0" applyNumberFormat="1" applyFont="1" applyAlignment="1">
      <alignment horizontal="center" vertical="center"/>
    </xf>
    <xf numFmtId="37" fontId="339" fillId="0" borderId="0" xfId="0" applyNumberFormat="1" applyFont="1" applyAlignment="1">
      <alignment horizontal="center" vertical="center"/>
    </xf>
    <xf numFmtId="37" fontId="340" fillId="0" borderId="0" xfId="0" applyNumberFormat="1" applyFont="1" applyAlignment="1">
      <alignment horizontal="right" vertical="center"/>
    </xf>
    <xf numFmtId="37" fontId="369" fillId="0" borderId="0" xfId="0" applyNumberFormat="1" applyFont="1" applyAlignment="1">
      <alignment horizontal="center" vertical="center"/>
    </xf>
    <xf numFmtId="37" fontId="370" fillId="0" borderId="0" xfId="0" applyNumberFormat="1" applyFont="1" applyAlignment="1">
      <alignment horizontal="center" vertical="center"/>
    </xf>
    <xf numFmtId="37" fontId="371" fillId="0" borderId="0" xfId="0" applyNumberFormat="1" applyFont="1" applyAlignment="1">
      <alignment horizontal="center" vertical="center"/>
    </xf>
    <xf numFmtId="37" fontId="372" fillId="0" borderId="0" xfId="0" applyNumberFormat="1" applyFont="1" applyAlignment="1">
      <alignment horizontal="right" vertical="center"/>
    </xf>
    <xf numFmtId="37" fontId="373" fillId="0" borderId="1" xfId="0" applyNumberFormat="1" applyFont="1" applyBorder="1" applyAlignment="1">
      <alignment horizontal="center" vertical="center"/>
    </xf>
    <xf numFmtId="37" fontId="374" fillId="0" borderId="1" xfId="0" applyNumberFormat="1" applyFont="1" applyBorder="1" applyAlignment="1">
      <alignment horizontal="center" vertical="center"/>
    </xf>
    <xf numFmtId="37" fontId="375" fillId="0" borderId="1" xfId="0" applyNumberFormat="1" applyFont="1" applyBorder="1" applyAlignment="1">
      <alignment horizontal="center" vertical="center"/>
    </xf>
    <xf numFmtId="37" fontId="399" fillId="0" borderId="0" xfId="0" applyNumberFormat="1" applyFont="1" applyAlignment="1">
      <alignment horizontal="center" vertical="center"/>
    </xf>
    <xf numFmtId="37" fontId="400" fillId="0" borderId="0" xfId="0" applyNumberFormat="1" applyFont="1" applyAlignment="1">
      <alignment horizontal="center" vertical="center"/>
    </xf>
    <xf numFmtId="37" fontId="401" fillId="0" borderId="0" xfId="0" applyNumberFormat="1" applyFont="1" applyAlignment="1">
      <alignment horizontal="center" vertical="center"/>
    </xf>
    <xf numFmtId="37" fontId="402" fillId="0" borderId="0" xfId="0" applyNumberFormat="1" applyFont="1" applyAlignment="1">
      <alignment horizontal="right" vertical="center"/>
    </xf>
    <xf numFmtId="37" fontId="403" fillId="0" borderId="1" xfId="0" applyNumberFormat="1" applyFont="1" applyBorder="1" applyAlignment="1">
      <alignment horizontal="center" vertical="center"/>
    </xf>
    <xf numFmtId="37" fontId="404" fillId="0" borderId="1" xfId="0" applyNumberFormat="1" applyFont="1" applyBorder="1" applyAlignment="1">
      <alignment horizontal="center" vertical="center"/>
    </xf>
    <xf numFmtId="37" fontId="525" fillId="0" borderId="5" xfId="0" applyNumberFormat="1" applyFont="1" applyBorder="1" applyAlignment="1">
      <alignment horizontal="center" vertical="center"/>
    </xf>
    <xf numFmtId="0" fontId="0" fillId="2" borderId="6" xfId="0" applyNumberFormat="1" applyFont="1" applyFill="1" applyBorder="1"/>
    <xf numFmtId="0" fontId="0" fillId="2" borderId="7" xfId="0" applyNumberFormat="1" applyFont="1" applyFill="1" applyBorder="1"/>
    <xf numFmtId="37" fontId="484" fillId="0" borderId="0" xfId="0" applyNumberFormat="1" applyFont="1" applyAlignment="1">
      <alignment horizontal="center" vertical="center"/>
    </xf>
    <xf numFmtId="37" fontId="485" fillId="0" borderId="0" xfId="0" applyNumberFormat="1" applyFont="1" applyAlignment="1">
      <alignment horizontal="center" vertical="center"/>
    </xf>
    <xf numFmtId="37" fontId="486" fillId="0" borderId="0" xfId="0" applyNumberFormat="1" applyFont="1" applyAlignment="1">
      <alignment horizontal="center" vertical="center"/>
    </xf>
    <xf numFmtId="37" fontId="487" fillId="0" borderId="0" xfId="0" applyNumberFormat="1" applyFont="1" applyAlignment="1">
      <alignment horizontal="right" vertical="center"/>
    </xf>
    <xf numFmtId="37" fontId="488" fillId="0" borderId="1" xfId="0" applyNumberFormat="1" applyFont="1" applyBorder="1" applyAlignment="1">
      <alignment horizontal="center" vertical="center"/>
    </xf>
    <xf numFmtId="37" fontId="489" fillId="0" borderId="1" xfId="0" applyNumberFormat="1" applyFont="1" applyBorder="1" applyAlignment="1">
      <alignment horizontal="center" vertical="center"/>
    </xf>
    <xf numFmtId="37" fontId="621" fillId="0" borderId="5" xfId="0" applyNumberFormat="1" applyFont="1" applyBorder="1" applyAlignment="1">
      <alignment horizontal="center" vertical="center"/>
    </xf>
    <xf numFmtId="37" fontId="526" fillId="0" borderId="0" xfId="0" applyNumberFormat="1" applyFont="1" applyAlignment="1">
      <alignment horizontal="center" vertical="center"/>
    </xf>
    <xf numFmtId="37" fontId="527" fillId="0" borderId="0" xfId="0" applyNumberFormat="1" applyFont="1" applyAlignment="1">
      <alignment horizontal="center" vertical="center"/>
    </xf>
    <xf numFmtId="37" fontId="528" fillId="0" borderId="0" xfId="0" applyNumberFormat="1" applyFont="1" applyAlignment="1">
      <alignment horizontal="center" vertical="center"/>
    </xf>
    <xf numFmtId="37" fontId="529" fillId="0" borderId="0" xfId="0" applyNumberFormat="1" applyFont="1" applyAlignment="1">
      <alignment horizontal="right" vertical="center"/>
    </xf>
    <xf numFmtId="37" fontId="530" fillId="0" borderId="1" xfId="0" applyNumberFormat="1" applyFont="1" applyBorder="1" applyAlignment="1">
      <alignment horizontal="center" vertical="center"/>
    </xf>
    <xf numFmtId="37" fontId="531" fillId="0" borderId="1" xfId="0" applyNumberFormat="1" applyFont="1" applyBorder="1" applyAlignment="1">
      <alignment horizontal="center" vertical="center"/>
    </xf>
    <xf numFmtId="37" fontId="622" fillId="0" borderId="0" xfId="0" applyNumberFormat="1" applyFont="1" applyAlignment="1">
      <alignment horizontal="center" vertical="center"/>
    </xf>
    <xf numFmtId="37" fontId="623" fillId="0" borderId="0" xfId="0" applyNumberFormat="1" applyFont="1" applyAlignment="1">
      <alignment horizontal="center" vertical="center"/>
    </xf>
    <xf numFmtId="37" fontId="624" fillId="0" borderId="0" xfId="0" applyNumberFormat="1" applyFont="1" applyAlignment="1">
      <alignment horizontal="center" vertical="center"/>
    </xf>
    <xf numFmtId="37" fontId="625" fillId="0" borderId="0" xfId="0" applyNumberFormat="1" applyFont="1" applyAlignment="1">
      <alignment horizontal="right" vertical="center"/>
    </xf>
    <xf numFmtId="37" fontId="626" fillId="0" borderId="1" xfId="0" applyNumberFormat="1" applyFont="1" applyBorder="1" applyAlignment="1">
      <alignment horizontal="center" vertical="center"/>
    </xf>
    <xf numFmtId="37" fontId="627" fillId="0" borderId="1" xfId="0" applyNumberFormat="1" applyFont="1" applyBorder="1" applyAlignment="1">
      <alignment horizontal="center" vertical="center"/>
    </xf>
    <xf numFmtId="37" fontId="671" fillId="0" borderId="0" xfId="0" applyNumberFormat="1" applyFont="1" applyAlignment="1">
      <alignment horizontal="center" vertical="center"/>
    </xf>
    <xf numFmtId="37" fontId="672" fillId="0" borderId="0" xfId="0" applyNumberFormat="1" applyFont="1" applyAlignment="1">
      <alignment horizontal="center" vertical="center"/>
    </xf>
    <xf numFmtId="37" fontId="673" fillId="0" borderId="0" xfId="0" applyNumberFormat="1" applyFont="1" applyAlignment="1">
      <alignment horizontal="center" vertical="center"/>
    </xf>
    <xf numFmtId="37" fontId="674" fillId="0" borderId="0" xfId="0" applyNumberFormat="1" applyFont="1" applyAlignment="1">
      <alignment horizontal="right" vertical="center"/>
    </xf>
    <xf numFmtId="37" fontId="675" fillId="0" borderId="1" xfId="0" applyNumberFormat="1" applyFont="1" applyBorder="1" applyAlignment="1">
      <alignment horizontal="center" vertical="center"/>
    </xf>
    <xf numFmtId="37" fontId="676" fillId="0" borderId="1" xfId="0" applyNumberFormat="1" applyFont="1" applyBorder="1" applyAlignment="1">
      <alignment horizontal="center" vertical="center"/>
    </xf>
    <xf numFmtId="37" fontId="756" fillId="0" borderId="0" xfId="0" applyNumberFormat="1" applyFont="1" applyAlignment="1">
      <alignment horizontal="center" vertical="center"/>
    </xf>
    <xf numFmtId="37" fontId="757" fillId="0" borderId="0" xfId="0" applyNumberFormat="1" applyFont="1" applyAlignment="1">
      <alignment horizontal="center" vertical="center"/>
    </xf>
    <xf numFmtId="37" fontId="758" fillId="0" borderId="0" xfId="0" applyNumberFormat="1" applyFont="1" applyAlignment="1">
      <alignment horizontal="center" vertical="center"/>
    </xf>
    <xf numFmtId="37" fontId="759" fillId="0" borderId="0" xfId="0" applyNumberFormat="1" applyFont="1" applyAlignment="1">
      <alignment horizontal="right" vertical="center"/>
    </xf>
    <xf numFmtId="37" fontId="760" fillId="0" borderId="1" xfId="0" applyNumberFormat="1" applyFont="1" applyBorder="1" applyAlignment="1">
      <alignment horizontal="center" vertical="center"/>
    </xf>
    <xf numFmtId="37" fontId="761" fillId="0" borderId="1" xfId="0" applyNumberFormat="1" applyFont="1" applyBorder="1" applyAlignment="1">
      <alignment horizontal="center" vertical="center"/>
    </xf>
    <xf numFmtId="37" fontId="762" fillId="0" borderId="1" xfId="0" applyNumberFormat="1" applyFont="1" applyBorder="1" applyAlignment="1">
      <alignment horizontal="center" vertical="center"/>
    </xf>
    <xf numFmtId="37" fontId="788" fillId="0" borderId="0" xfId="0" applyNumberFormat="1" applyFont="1" applyAlignment="1">
      <alignment horizontal="center" vertical="center"/>
    </xf>
    <xf numFmtId="37" fontId="789" fillId="0" borderId="0" xfId="0" applyNumberFormat="1" applyFont="1" applyAlignment="1">
      <alignment horizontal="center" vertical="center"/>
    </xf>
    <xf numFmtId="37" fontId="790" fillId="0" borderId="0" xfId="0" applyNumberFormat="1" applyFont="1" applyAlignment="1">
      <alignment horizontal="center" vertical="center"/>
    </xf>
    <xf numFmtId="37" fontId="791" fillId="0" borderId="0" xfId="0" applyNumberFormat="1" applyFon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10</xdr:row>
      <xdr:rowOff>0</xdr:rowOff>
    </xdr:from>
    <xdr:to>
      <xdr:col>5</xdr:col>
      <xdr:colOff>590550</xdr:colOff>
      <xdr:row>16</xdr:row>
      <xdr:rowOff>166254</xdr:rowOff>
    </xdr:to>
    <xdr:pic>
      <xdr:nvPicPr>
        <xdr:cNvPr id="2" name="Picture 1" descr="Pict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200150" cy="13092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22:J24"/>
  <sheetViews>
    <sheetView rightToLeft="1" view="pageBreakPreview" zoomScale="60" zoomScaleNormal="100" workbookViewId="0">
      <selection activeCell="I19" sqref="I19"/>
    </sheetView>
  </sheetViews>
  <sheetFormatPr defaultRowHeight="15" x14ac:dyDescent="0.25"/>
  <sheetData>
    <row r="22" spans="1:10" ht="39.950000000000003" customHeight="1" x14ac:dyDescent="0.25">
      <c r="A22" s="655" t="s">
        <v>0</v>
      </c>
      <c r="B22" s="656"/>
      <c r="C22" s="656"/>
      <c r="D22" s="656"/>
      <c r="E22" s="656"/>
      <c r="F22" s="656"/>
      <c r="G22" s="656"/>
      <c r="H22" s="656"/>
      <c r="I22" s="656"/>
      <c r="J22" s="656"/>
    </row>
    <row r="23" spans="1:10" ht="39.950000000000003" customHeight="1" x14ac:dyDescent="0.25">
      <c r="A23" s="657" t="s">
        <v>1</v>
      </c>
      <c r="B23" s="656"/>
      <c r="C23" s="656"/>
      <c r="D23" s="656"/>
      <c r="E23" s="656"/>
      <c r="F23" s="656"/>
      <c r="G23" s="656"/>
      <c r="H23" s="656"/>
      <c r="I23" s="656"/>
      <c r="J23" s="656"/>
    </row>
    <row r="24" spans="1:10" ht="39.950000000000003" customHeight="1" x14ac:dyDescent="0.25">
      <c r="A24" s="658" t="s">
        <v>2</v>
      </c>
      <c r="B24" s="656"/>
      <c r="C24" s="656"/>
      <c r="D24" s="656"/>
      <c r="E24" s="656"/>
      <c r="F24" s="656"/>
      <c r="G24" s="656"/>
      <c r="H24" s="656"/>
      <c r="I24" s="656"/>
      <c r="J24" s="656"/>
    </row>
  </sheetData>
  <sheetProtection algorithmName="SHA-512" hashValue="LF75gsVluoOcByXFBXYKXMDIw443aU39KMfHOmScQ/qWmzgc2FI13e6GoDB5PLF45xhqWRYUdwg08ONFnNr6sw==" saltValue="Rmv/yFXCliCY7lhqPisG5A==" spinCount="100000" sheet="1" objects="1" scenarios="1"/>
  <mergeCells count="3">
    <mergeCell ref="A22:J22"/>
    <mergeCell ref="A23:J23"/>
    <mergeCell ref="A24:J24"/>
  </mergeCells>
  <pageMargins left="0.7" right="0.7" top="0.75" bottom="0.75" header="0.3" footer="0.3"/>
  <pageSetup paperSize="9" scale="95" fitToHeight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S18"/>
  <sheetViews>
    <sheetView rightToLeft="1" view="pageBreakPreview" zoomScale="60" zoomScaleNormal="100" workbookViewId="0">
      <selection activeCell="G9" sqref="G9:S17"/>
    </sheetView>
  </sheetViews>
  <sheetFormatPr defaultRowHeight="15" x14ac:dyDescent="0.25"/>
  <cols>
    <col min="1" max="1" width="21.28515625" customWidth="1"/>
    <col min="2" max="2" width="1.42578125" customWidth="1"/>
    <col min="3" max="3" width="11.42578125" customWidth="1"/>
    <col min="4" max="4" width="1.42578125" customWidth="1"/>
    <col min="5" max="5" width="11.42578125" customWidth="1"/>
    <col min="6" max="6" width="1.42578125" customWidth="1"/>
    <col min="7" max="7" width="11.42578125" customWidth="1"/>
    <col min="8" max="8" width="1.42578125" customWidth="1"/>
    <col min="9" max="9" width="18.42578125" customWidth="1"/>
    <col min="10" max="10" width="1.42578125" customWidth="1"/>
    <col min="11" max="11" width="14.140625" customWidth="1"/>
    <col min="12" max="12" width="1.42578125" customWidth="1"/>
    <col min="13" max="13" width="18.42578125" customWidth="1"/>
    <col min="14" max="14" width="1.42578125" customWidth="1"/>
    <col min="15" max="15" width="18.42578125" customWidth="1"/>
    <col min="16" max="16" width="1.42578125" customWidth="1"/>
    <col min="17" max="17" width="14.140625" customWidth="1"/>
    <col min="18" max="18" width="1.42578125" customWidth="1"/>
    <col min="19" max="19" width="18.42578125" customWidth="1"/>
  </cols>
  <sheetData>
    <row r="1" spans="1:19" ht="20.100000000000001" customHeight="1" x14ac:dyDescent="0.25">
      <c r="A1" s="764" t="s">
        <v>0</v>
      </c>
      <c r="B1" s="656"/>
      <c r="C1" s="656"/>
      <c r="D1" s="656"/>
      <c r="E1" s="656"/>
      <c r="F1" s="656"/>
      <c r="G1" s="656"/>
      <c r="H1" s="656"/>
      <c r="I1" s="656"/>
      <c r="J1" s="656"/>
      <c r="K1" s="656"/>
      <c r="L1" s="656"/>
      <c r="M1" s="656"/>
      <c r="N1" s="656"/>
      <c r="O1" s="656"/>
      <c r="P1" s="656"/>
      <c r="Q1" s="656"/>
      <c r="R1" s="656"/>
      <c r="S1" s="656"/>
    </row>
    <row r="2" spans="1:19" ht="20.100000000000001" customHeight="1" x14ac:dyDescent="0.25">
      <c r="A2" s="765" t="s">
        <v>97</v>
      </c>
      <c r="B2" s="656"/>
      <c r="C2" s="656"/>
      <c r="D2" s="656"/>
      <c r="E2" s="656"/>
      <c r="F2" s="656"/>
      <c r="G2" s="656"/>
      <c r="H2" s="656"/>
      <c r="I2" s="656"/>
      <c r="J2" s="656"/>
      <c r="K2" s="656"/>
      <c r="L2" s="656"/>
      <c r="M2" s="656"/>
      <c r="N2" s="656"/>
      <c r="O2" s="656"/>
      <c r="P2" s="656"/>
      <c r="Q2" s="656"/>
      <c r="R2" s="656"/>
      <c r="S2" s="656"/>
    </row>
    <row r="3" spans="1:19" ht="20.100000000000001" customHeight="1" x14ac:dyDescent="0.25">
      <c r="A3" s="766" t="s">
        <v>2</v>
      </c>
      <c r="B3" s="656"/>
      <c r="C3" s="656"/>
      <c r="D3" s="656"/>
      <c r="E3" s="656"/>
      <c r="F3" s="656"/>
      <c r="G3" s="656"/>
      <c r="H3" s="656"/>
      <c r="I3" s="656"/>
      <c r="J3" s="656"/>
      <c r="K3" s="656"/>
      <c r="L3" s="656"/>
      <c r="M3" s="656"/>
      <c r="N3" s="656"/>
      <c r="O3" s="656"/>
      <c r="P3" s="656"/>
      <c r="Q3" s="656"/>
      <c r="R3" s="656"/>
      <c r="S3" s="656"/>
    </row>
    <row r="5" spans="1:19" ht="21" x14ac:dyDescent="0.25">
      <c r="A5" s="767" t="s">
        <v>120</v>
      </c>
      <c r="B5" s="656"/>
      <c r="C5" s="656"/>
      <c r="D5" s="656"/>
      <c r="E5" s="656"/>
      <c r="F5" s="656"/>
      <c r="G5" s="656"/>
      <c r="H5" s="656"/>
      <c r="I5" s="656"/>
      <c r="J5" s="656"/>
      <c r="K5" s="656"/>
      <c r="L5" s="656"/>
      <c r="M5" s="656"/>
      <c r="N5" s="656"/>
      <c r="O5" s="656"/>
      <c r="P5" s="656"/>
      <c r="Q5" s="656"/>
      <c r="R5" s="656"/>
      <c r="S5" s="656"/>
    </row>
    <row r="7" spans="1:19" ht="21" x14ac:dyDescent="0.25">
      <c r="I7" s="768" t="s">
        <v>113</v>
      </c>
      <c r="J7" s="665"/>
      <c r="K7" s="665"/>
      <c r="L7" s="665"/>
      <c r="M7" s="665"/>
      <c r="O7" s="769" t="s">
        <v>7</v>
      </c>
      <c r="P7" s="665"/>
      <c r="Q7" s="665"/>
      <c r="R7" s="665"/>
      <c r="S7" s="665"/>
    </row>
    <row r="8" spans="1:19" ht="42" x14ac:dyDescent="0.25">
      <c r="A8" s="293" t="s">
        <v>99</v>
      </c>
      <c r="C8" s="294" t="s">
        <v>121</v>
      </c>
      <c r="E8" s="295" t="s">
        <v>31</v>
      </c>
      <c r="G8" s="296" t="s">
        <v>73</v>
      </c>
      <c r="I8" s="297" t="s">
        <v>122</v>
      </c>
      <c r="K8" s="298" t="s">
        <v>118</v>
      </c>
      <c r="M8" s="299" t="s">
        <v>123</v>
      </c>
      <c r="O8" s="300" t="s">
        <v>122</v>
      </c>
      <c r="Q8" s="301" t="s">
        <v>118</v>
      </c>
      <c r="S8" s="302" t="s">
        <v>123</v>
      </c>
    </row>
    <row r="9" spans="1:19" ht="37.5" x14ac:dyDescent="0.25">
      <c r="A9" s="303" t="s">
        <v>34</v>
      </c>
      <c r="C9" s="1" t="s">
        <v>124</v>
      </c>
      <c r="E9" s="1" t="s">
        <v>38</v>
      </c>
      <c r="G9" s="479" t="s">
        <v>39</v>
      </c>
      <c r="H9" s="480"/>
      <c r="I9" s="481">
        <v>321614434</v>
      </c>
      <c r="J9" s="480"/>
      <c r="K9" s="482">
        <v>0</v>
      </c>
      <c r="L9" s="480"/>
      <c r="M9" s="483">
        <v>321614434</v>
      </c>
      <c r="N9" s="480"/>
      <c r="O9" s="484">
        <v>321614434</v>
      </c>
      <c r="P9" s="480"/>
      <c r="Q9" s="485">
        <v>0</v>
      </c>
      <c r="R9" s="480"/>
      <c r="S9" s="486">
        <v>321614434</v>
      </c>
    </row>
    <row r="10" spans="1:19" ht="37.5" x14ac:dyDescent="0.25">
      <c r="A10" s="304" t="s">
        <v>40</v>
      </c>
      <c r="C10" s="1" t="s">
        <v>125</v>
      </c>
      <c r="E10" s="1" t="s">
        <v>42</v>
      </c>
      <c r="G10" s="479" t="s">
        <v>39</v>
      </c>
      <c r="H10" s="480"/>
      <c r="I10" s="487">
        <v>28004296</v>
      </c>
      <c r="J10" s="480"/>
      <c r="K10" s="488">
        <v>0</v>
      </c>
      <c r="L10" s="480"/>
      <c r="M10" s="489">
        <v>28004296</v>
      </c>
      <c r="N10" s="480"/>
      <c r="O10" s="490">
        <v>28004296</v>
      </c>
      <c r="P10" s="480"/>
      <c r="Q10" s="491">
        <v>0</v>
      </c>
      <c r="R10" s="480"/>
      <c r="S10" s="492">
        <v>28004296</v>
      </c>
    </row>
    <row r="11" spans="1:19" ht="56.25" x14ac:dyDescent="0.25">
      <c r="A11" s="305" t="s">
        <v>126</v>
      </c>
      <c r="C11" s="1" t="s">
        <v>127</v>
      </c>
      <c r="E11" s="1" t="s">
        <v>128</v>
      </c>
      <c r="G11" s="479">
        <v>10</v>
      </c>
      <c r="H11" s="480"/>
      <c r="I11" s="493">
        <v>2194482</v>
      </c>
      <c r="J11" s="480"/>
      <c r="K11" s="494">
        <v>0</v>
      </c>
      <c r="L11" s="480"/>
      <c r="M11" s="495">
        <v>2194482</v>
      </c>
      <c r="N11" s="480"/>
      <c r="O11" s="496">
        <v>2194482</v>
      </c>
      <c r="P11" s="480"/>
      <c r="Q11" s="497">
        <v>0</v>
      </c>
      <c r="R11" s="480"/>
      <c r="S11" s="498">
        <v>2194482</v>
      </c>
    </row>
    <row r="12" spans="1:19" ht="37.5" x14ac:dyDescent="0.25">
      <c r="A12" s="306" t="s">
        <v>129</v>
      </c>
      <c r="C12" s="1" t="s">
        <v>127</v>
      </c>
      <c r="E12" s="1" t="s">
        <v>128</v>
      </c>
      <c r="G12" s="479">
        <v>10</v>
      </c>
      <c r="H12" s="480"/>
      <c r="I12" s="499">
        <v>178236</v>
      </c>
      <c r="J12" s="480"/>
      <c r="K12" s="500">
        <v>0</v>
      </c>
      <c r="L12" s="480"/>
      <c r="M12" s="501">
        <v>178236</v>
      </c>
      <c r="N12" s="480"/>
      <c r="O12" s="502">
        <v>178236</v>
      </c>
      <c r="P12" s="480"/>
      <c r="Q12" s="503">
        <v>0</v>
      </c>
      <c r="R12" s="480"/>
      <c r="S12" s="504">
        <v>178236</v>
      </c>
    </row>
    <row r="13" spans="1:19" ht="37.5" x14ac:dyDescent="0.25">
      <c r="A13" s="307" t="s">
        <v>43</v>
      </c>
      <c r="C13" s="1" t="s">
        <v>130</v>
      </c>
      <c r="E13" s="1" t="s">
        <v>46</v>
      </c>
      <c r="G13" s="479" t="s">
        <v>47</v>
      </c>
      <c r="H13" s="480"/>
      <c r="I13" s="505">
        <v>241357242</v>
      </c>
      <c r="J13" s="480"/>
      <c r="K13" s="506">
        <v>0</v>
      </c>
      <c r="L13" s="480"/>
      <c r="M13" s="507">
        <v>241357242</v>
      </c>
      <c r="N13" s="480"/>
      <c r="O13" s="508">
        <v>241357242</v>
      </c>
      <c r="P13" s="480"/>
      <c r="Q13" s="509">
        <v>0</v>
      </c>
      <c r="R13" s="480"/>
      <c r="S13" s="510">
        <v>241357242</v>
      </c>
    </row>
    <row r="14" spans="1:19" ht="37.5" x14ac:dyDescent="0.25">
      <c r="A14" s="308" t="s">
        <v>48</v>
      </c>
      <c r="C14" s="1" t="s">
        <v>131</v>
      </c>
      <c r="E14" s="1" t="s">
        <v>51</v>
      </c>
      <c r="G14" s="479" t="s">
        <v>47</v>
      </c>
      <c r="H14" s="480"/>
      <c r="I14" s="511">
        <v>41712563</v>
      </c>
      <c r="J14" s="480"/>
      <c r="K14" s="512">
        <v>0</v>
      </c>
      <c r="L14" s="480"/>
      <c r="M14" s="513">
        <v>41712563</v>
      </c>
      <c r="N14" s="480"/>
      <c r="O14" s="514">
        <v>41712563</v>
      </c>
      <c r="P14" s="480"/>
      <c r="Q14" s="515">
        <v>0</v>
      </c>
      <c r="R14" s="480"/>
      <c r="S14" s="516">
        <v>41712563</v>
      </c>
    </row>
    <row r="15" spans="1:19" ht="37.5" x14ac:dyDescent="0.25">
      <c r="A15" s="309" t="s">
        <v>52</v>
      </c>
      <c r="C15" s="1" t="s">
        <v>132</v>
      </c>
      <c r="E15" s="1" t="s">
        <v>54</v>
      </c>
      <c r="G15" s="479" t="s">
        <v>47</v>
      </c>
      <c r="H15" s="480"/>
      <c r="I15" s="517">
        <v>282332713</v>
      </c>
      <c r="J15" s="480"/>
      <c r="K15" s="518">
        <v>0</v>
      </c>
      <c r="L15" s="480"/>
      <c r="M15" s="519">
        <v>282332713</v>
      </c>
      <c r="N15" s="480"/>
      <c r="O15" s="520">
        <v>282332713</v>
      </c>
      <c r="P15" s="480"/>
      <c r="Q15" s="521">
        <v>0</v>
      </c>
      <c r="R15" s="480"/>
      <c r="S15" s="522">
        <v>282332713</v>
      </c>
    </row>
    <row r="16" spans="1:19" ht="37.5" x14ac:dyDescent="0.25">
      <c r="A16" s="310" t="s">
        <v>55</v>
      </c>
      <c r="C16" s="1" t="s">
        <v>133</v>
      </c>
      <c r="E16" s="1" t="s">
        <v>57</v>
      </c>
      <c r="G16" s="479" t="s">
        <v>58</v>
      </c>
      <c r="H16" s="480"/>
      <c r="I16" s="523">
        <v>319786540</v>
      </c>
      <c r="J16" s="480"/>
      <c r="K16" s="524">
        <v>0</v>
      </c>
      <c r="L16" s="480"/>
      <c r="M16" s="525">
        <v>319786540</v>
      </c>
      <c r="N16" s="480"/>
      <c r="O16" s="526">
        <v>319786540</v>
      </c>
      <c r="P16" s="480"/>
      <c r="Q16" s="527">
        <v>0</v>
      </c>
      <c r="R16" s="480"/>
      <c r="S16" s="528">
        <v>319786540</v>
      </c>
    </row>
    <row r="17" spans="1:19" ht="18.75" x14ac:dyDescent="0.25">
      <c r="A17" s="311" t="s">
        <v>18</v>
      </c>
      <c r="G17" s="480"/>
      <c r="H17" s="480"/>
      <c r="I17" s="529">
        <f>SUM(I9:$I$16)</f>
        <v>1237180506</v>
      </c>
      <c r="J17" s="480"/>
      <c r="K17" s="530">
        <f>SUM(K9:$K$16)</f>
        <v>0</v>
      </c>
      <c r="L17" s="480"/>
      <c r="M17" s="531">
        <f>SUM(M9:$M$16)</f>
        <v>1237180506</v>
      </c>
      <c r="N17" s="480"/>
      <c r="O17" s="532">
        <f>SUM(O9:$O$16)</f>
        <v>1237180506</v>
      </c>
      <c r="P17" s="480"/>
      <c r="Q17" s="533">
        <f>SUM(Q9:$Q$16)</f>
        <v>0</v>
      </c>
      <c r="R17" s="480"/>
      <c r="S17" s="534">
        <f>SUM(S9:$S$16)</f>
        <v>1237180506</v>
      </c>
    </row>
    <row r="18" spans="1:19" ht="18.75" x14ac:dyDescent="0.25">
      <c r="I18" s="312"/>
      <c r="K18" s="313"/>
      <c r="M18" s="314"/>
      <c r="O18" s="315"/>
      <c r="Q18" s="316"/>
      <c r="S18" s="317"/>
    </row>
  </sheetData>
  <sheetProtection algorithmName="SHA-512" hashValue="Bbai7OBAMuAEwefc11rShK3sL75XZ/mAqTvWwq+a91lUphJVmQoKLIR6Zogp/7rkGA7hWjAYnCoqwlGZprLNYg==" saltValue="Am46CVkq29aBx/9GCyGNiA==" spinCount="100000" sheet="1" objects="1" scenarios="1"/>
  <mergeCells count="6">
    <mergeCell ref="A1:S1"/>
    <mergeCell ref="A2:S2"/>
    <mergeCell ref="A3:S3"/>
    <mergeCell ref="A5:S5"/>
    <mergeCell ref="I7:M7"/>
    <mergeCell ref="O7:S7"/>
  </mergeCells>
  <pageMargins left="0.7" right="0.7" top="0.75" bottom="0.75" header="0.3" footer="0.3"/>
  <pageSetup paperSize="9" scale="76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Q13"/>
  <sheetViews>
    <sheetView rightToLeft="1" view="pageBreakPreview" zoomScale="60" zoomScaleNormal="100" workbookViewId="0">
      <selection sqref="A1:XFD1048576"/>
    </sheetView>
  </sheetViews>
  <sheetFormatPr defaultRowHeight="15" x14ac:dyDescent="0.25"/>
  <cols>
    <col min="1" max="1" width="6.7109375" bestFit="1" customWidth="1"/>
    <col min="2" max="2" width="1.42578125" customWidth="1"/>
    <col min="3" max="3" width="15.140625" bestFit="1" customWidth="1"/>
    <col min="4" max="4" width="1.42578125" customWidth="1"/>
    <col min="5" max="5" width="20" bestFit="1" customWidth="1"/>
    <col min="6" max="6" width="1.42578125" customWidth="1"/>
    <col min="7" max="7" width="20.140625" bestFit="1" customWidth="1"/>
    <col min="8" max="8" width="1.42578125" customWidth="1"/>
    <col min="9" max="9" width="19.140625" bestFit="1" customWidth="1"/>
    <col min="10" max="10" width="1.42578125" customWidth="1"/>
    <col min="11" max="11" width="15.140625" bestFit="1" customWidth="1"/>
    <col min="12" max="12" width="1.42578125" customWidth="1"/>
    <col min="13" max="13" width="20" bestFit="1" customWidth="1"/>
    <col min="14" max="14" width="1.42578125" customWidth="1"/>
    <col min="15" max="15" width="20.140625" bestFit="1" customWidth="1"/>
    <col min="16" max="16" width="1.42578125" customWidth="1"/>
    <col min="17" max="17" width="19.140625" bestFit="1" customWidth="1"/>
  </cols>
  <sheetData>
    <row r="1" spans="1:17" ht="20.100000000000001" customHeight="1" x14ac:dyDescent="0.25">
      <c r="A1" s="773" t="s">
        <v>0</v>
      </c>
      <c r="B1" s="656"/>
      <c r="C1" s="656"/>
      <c r="D1" s="656"/>
      <c r="E1" s="656"/>
      <c r="F1" s="656"/>
      <c r="G1" s="656"/>
      <c r="H1" s="656"/>
      <c r="I1" s="656"/>
      <c r="J1" s="656"/>
      <c r="K1" s="656"/>
      <c r="L1" s="656"/>
      <c r="M1" s="656"/>
      <c r="N1" s="656"/>
      <c r="O1" s="656"/>
      <c r="P1" s="656"/>
      <c r="Q1" s="656"/>
    </row>
    <row r="2" spans="1:17" ht="20.100000000000001" customHeight="1" x14ac:dyDescent="0.25">
      <c r="A2" s="774" t="s">
        <v>97</v>
      </c>
      <c r="B2" s="656"/>
      <c r="C2" s="656"/>
      <c r="D2" s="656"/>
      <c r="E2" s="656"/>
      <c r="F2" s="656"/>
      <c r="G2" s="656"/>
      <c r="H2" s="656"/>
      <c r="I2" s="656"/>
      <c r="J2" s="656"/>
      <c r="K2" s="656"/>
      <c r="L2" s="656"/>
      <c r="M2" s="656"/>
      <c r="N2" s="656"/>
      <c r="O2" s="656"/>
      <c r="P2" s="656"/>
      <c r="Q2" s="656"/>
    </row>
    <row r="3" spans="1:17" ht="20.100000000000001" customHeight="1" x14ac:dyDescent="0.25">
      <c r="A3" s="775" t="s">
        <v>2</v>
      </c>
      <c r="B3" s="656"/>
      <c r="C3" s="656"/>
      <c r="D3" s="656"/>
      <c r="E3" s="656"/>
      <c r="F3" s="656"/>
      <c r="G3" s="656"/>
      <c r="H3" s="656"/>
      <c r="I3" s="656"/>
      <c r="J3" s="656"/>
      <c r="K3" s="656"/>
      <c r="L3" s="656"/>
      <c r="M3" s="656"/>
      <c r="N3" s="656"/>
      <c r="O3" s="656"/>
      <c r="P3" s="656"/>
      <c r="Q3" s="656"/>
    </row>
    <row r="5" spans="1:17" ht="21" x14ac:dyDescent="0.25">
      <c r="A5" s="776" t="s">
        <v>134</v>
      </c>
      <c r="B5" s="656"/>
      <c r="C5" s="656"/>
      <c r="D5" s="656"/>
      <c r="E5" s="656"/>
      <c r="F5" s="656"/>
      <c r="G5" s="656"/>
      <c r="H5" s="656"/>
      <c r="I5" s="656"/>
      <c r="J5" s="656"/>
      <c r="K5" s="656"/>
      <c r="L5" s="656"/>
      <c r="M5" s="656"/>
      <c r="N5" s="656"/>
      <c r="O5" s="656"/>
      <c r="P5" s="656"/>
      <c r="Q5" s="656"/>
    </row>
    <row r="7" spans="1:17" ht="21" x14ac:dyDescent="0.25">
      <c r="C7" s="777" t="s">
        <v>113</v>
      </c>
      <c r="D7" s="665"/>
      <c r="E7" s="665"/>
      <c r="F7" s="665"/>
      <c r="G7" s="665"/>
      <c r="H7" s="665"/>
      <c r="I7" s="665"/>
      <c r="K7" s="778" t="s">
        <v>7</v>
      </c>
      <c r="L7" s="665"/>
      <c r="M7" s="665"/>
      <c r="N7" s="665"/>
      <c r="O7" s="665"/>
      <c r="P7" s="665"/>
      <c r="Q7" s="665"/>
    </row>
    <row r="8" spans="1:17" ht="42" x14ac:dyDescent="0.25">
      <c r="A8" s="318" t="s">
        <v>99</v>
      </c>
      <c r="C8" s="319" t="s">
        <v>9</v>
      </c>
      <c r="E8" s="320" t="s">
        <v>11</v>
      </c>
      <c r="G8" s="321" t="s">
        <v>135</v>
      </c>
      <c r="I8" s="322" t="s">
        <v>136</v>
      </c>
      <c r="K8" s="323" t="s">
        <v>9</v>
      </c>
      <c r="M8" s="324" t="s">
        <v>11</v>
      </c>
      <c r="O8" s="325" t="s">
        <v>135</v>
      </c>
      <c r="Q8" s="326" t="s">
        <v>136</v>
      </c>
    </row>
    <row r="9" spans="1:17" ht="37.5" x14ac:dyDescent="0.25">
      <c r="A9" s="327" t="s">
        <v>17</v>
      </c>
      <c r="C9" s="328">
        <v>20000000</v>
      </c>
      <c r="E9" s="329">
        <v>156880681734</v>
      </c>
      <c r="G9" s="330">
        <v>144570633734</v>
      </c>
      <c r="I9" s="331">
        <v>12310048000</v>
      </c>
      <c r="K9" s="332">
        <v>20000000</v>
      </c>
      <c r="M9" s="333">
        <v>156880681734</v>
      </c>
      <c r="O9" s="334">
        <v>144570633734</v>
      </c>
      <c r="Q9" s="335">
        <v>12310048000</v>
      </c>
    </row>
    <row r="10" spans="1:17" ht="18.75" x14ac:dyDescent="0.25">
      <c r="A10" s="336" t="s">
        <v>18</v>
      </c>
      <c r="C10" s="337">
        <f>SUM(C9:$C$9)</f>
        <v>20000000</v>
      </c>
      <c r="E10" s="338">
        <f>SUM(E9:$E$9)</f>
        <v>156880681734</v>
      </c>
      <c r="G10" s="339">
        <f>SUM(G9:$G$9)</f>
        <v>144570633734</v>
      </c>
      <c r="I10" s="340">
        <f>SUM(I9:$I$9)</f>
        <v>12310048000</v>
      </c>
      <c r="K10" s="341">
        <f>SUM(K9:$K$9)</f>
        <v>20000000</v>
      </c>
      <c r="M10" s="342">
        <f>SUM(M9:$M$9)</f>
        <v>156880681734</v>
      </c>
      <c r="O10" s="343">
        <f>SUM(O9:$O$9)</f>
        <v>144570633734</v>
      </c>
      <c r="Q10" s="344">
        <f>SUM(Q9:$Q$9)</f>
        <v>12310048000</v>
      </c>
    </row>
    <row r="11" spans="1:17" ht="18.75" x14ac:dyDescent="0.25">
      <c r="C11" s="345"/>
      <c r="E11" s="346"/>
      <c r="G11" s="347"/>
      <c r="I11" s="348"/>
      <c r="K11" s="349"/>
      <c r="M11" s="350"/>
      <c r="O11" s="351"/>
      <c r="Q11" s="352"/>
    </row>
    <row r="13" spans="1:17" ht="18.75" x14ac:dyDescent="0.25">
      <c r="A13" s="770" t="s">
        <v>137</v>
      </c>
      <c r="B13" s="771"/>
      <c r="C13" s="771"/>
      <c r="D13" s="771"/>
      <c r="E13" s="771"/>
      <c r="F13" s="771"/>
      <c r="G13" s="771"/>
      <c r="H13" s="771"/>
      <c r="I13" s="771"/>
      <c r="J13" s="771"/>
      <c r="K13" s="771"/>
      <c r="L13" s="771"/>
      <c r="M13" s="771"/>
      <c r="N13" s="771"/>
      <c r="O13" s="771"/>
      <c r="P13" s="771"/>
      <c r="Q13" s="772"/>
    </row>
  </sheetData>
  <sheetProtection algorithmName="SHA-512" hashValue="IZs7hRsCPF2rmJvrRC+y5vILY/ykW4AH3ikHJqHVfBmvYhNZw73aLqEXxp4zM/B5y6smbJyv3pcOfUInGjcCBA==" saltValue="4yFZyhAgOzVJqdpKdsSNQA==" spinCount="100000" sheet="1" objects="1" scenarios="1"/>
  <mergeCells count="7">
    <mergeCell ref="A13:Q13"/>
    <mergeCell ref="A1:Q1"/>
    <mergeCell ref="A2:Q2"/>
    <mergeCell ref="A3:Q3"/>
    <mergeCell ref="A5:Q5"/>
    <mergeCell ref="C7:I7"/>
    <mergeCell ref="K7:Q7"/>
  </mergeCells>
  <pageMargins left="0.7" right="0.7" top="0.75" bottom="0.75" header="0.3" footer="0.3"/>
  <pageSetup paperSize="9" scale="78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Q19"/>
  <sheetViews>
    <sheetView rightToLeft="1" view="pageBreakPreview" zoomScale="60" zoomScaleNormal="100" workbookViewId="0">
      <selection activeCell="C9" sqref="C9:Q16"/>
    </sheetView>
  </sheetViews>
  <sheetFormatPr defaultRowHeight="15" x14ac:dyDescent="0.25"/>
  <cols>
    <col min="1" max="1" width="19.85546875" bestFit="1" customWidth="1"/>
    <col min="2" max="2" width="1.42578125" customWidth="1"/>
    <col min="3" max="3" width="17.85546875" bestFit="1" customWidth="1"/>
    <col min="4" max="4" width="1.42578125" customWidth="1"/>
    <col min="5" max="5" width="23.140625" bestFit="1" customWidth="1"/>
    <col min="6" max="6" width="1.42578125" customWidth="1"/>
    <col min="7" max="7" width="23.140625" bestFit="1" customWidth="1"/>
    <col min="8" max="8" width="1.42578125" customWidth="1"/>
    <col min="9" max="9" width="21.7109375" bestFit="1" customWidth="1"/>
    <col min="10" max="10" width="1.42578125" customWidth="1"/>
    <col min="11" max="11" width="17.85546875" bestFit="1" customWidth="1"/>
    <col min="12" max="12" width="1.42578125" customWidth="1"/>
    <col min="13" max="13" width="23.140625" bestFit="1" customWidth="1"/>
    <col min="14" max="14" width="1.42578125" customWidth="1"/>
    <col min="15" max="15" width="23.140625" bestFit="1" customWidth="1"/>
    <col min="16" max="16" width="1.42578125" customWidth="1"/>
    <col min="17" max="17" width="21.7109375" bestFit="1" customWidth="1"/>
  </cols>
  <sheetData>
    <row r="1" spans="1:17" ht="20.100000000000001" customHeight="1" x14ac:dyDescent="0.25">
      <c r="A1" s="780" t="s">
        <v>0</v>
      </c>
      <c r="B1" s="656"/>
      <c r="C1" s="656"/>
      <c r="D1" s="656"/>
      <c r="E1" s="656"/>
      <c r="F1" s="656"/>
      <c r="G1" s="656"/>
      <c r="H1" s="656"/>
      <c r="I1" s="656"/>
      <c r="J1" s="656"/>
      <c r="K1" s="656"/>
      <c r="L1" s="656"/>
      <c r="M1" s="656"/>
      <c r="N1" s="656"/>
      <c r="O1" s="656"/>
      <c r="P1" s="656"/>
      <c r="Q1" s="656"/>
    </row>
    <row r="2" spans="1:17" ht="20.100000000000001" customHeight="1" x14ac:dyDescent="0.25">
      <c r="A2" s="781" t="s">
        <v>97</v>
      </c>
      <c r="B2" s="656"/>
      <c r="C2" s="656"/>
      <c r="D2" s="656"/>
      <c r="E2" s="656"/>
      <c r="F2" s="656"/>
      <c r="G2" s="656"/>
      <c r="H2" s="656"/>
      <c r="I2" s="656"/>
      <c r="J2" s="656"/>
      <c r="K2" s="656"/>
      <c r="L2" s="656"/>
      <c r="M2" s="656"/>
      <c r="N2" s="656"/>
      <c r="O2" s="656"/>
      <c r="P2" s="656"/>
      <c r="Q2" s="656"/>
    </row>
    <row r="3" spans="1:17" ht="20.100000000000001" customHeight="1" x14ac:dyDescent="0.25">
      <c r="A3" s="782" t="s">
        <v>2</v>
      </c>
      <c r="B3" s="656"/>
      <c r="C3" s="656"/>
      <c r="D3" s="656"/>
      <c r="E3" s="656"/>
      <c r="F3" s="656"/>
      <c r="G3" s="656"/>
      <c r="H3" s="656"/>
      <c r="I3" s="656"/>
      <c r="J3" s="656"/>
      <c r="K3" s="656"/>
      <c r="L3" s="656"/>
      <c r="M3" s="656"/>
      <c r="N3" s="656"/>
      <c r="O3" s="656"/>
      <c r="P3" s="656"/>
      <c r="Q3" s="656"/>
    </row>
    <row r="5" spans="1:17" ht="21" x14ac:dyDescent="0.25">
      <c r="A5" s="783" t="s">
        <v>138</v>
      </c>
      <c r="B5" s="656"/>
      <c r="C5" s="656"/>
      <c r="D5" s="656"/>
      <c r="E5" s="656"/>
      <c r="F5" s="656"/>
      <c r="G5" s="656"/>
      <c r="H5" s="656"/>
      <c r="I5" s="656"/>
      <c r="J5" s="656"/>
      <c r="K5" s="656"/>
      <c r="L5" s="656"/>
      <c r="M5" s="656"/>
      <c r="N5" s="656"/>
      <c r="O5" s="656"/>
      <c r="P5" s="656"/>
      <c r="Q5" s="656"/>
    </row>
    <row r="7" spans="1:17" ht="21" x14ac:dyDescent="0.25">
      <c r="C7" s="784" t="s">
        <v>113</v>
      </c>
      <c r="D7" s="665"/>
      <c r="E7" s="665"/>
      <c r="F7" s="665"/>
      <c r="G7" s="665"/>
      <c r="H7" s="665"/>
      <c r="I7" s="665"/>
      <c r="K7" s="785" t="s">
        <v>7</v>
      </c>
      <c r="L7" s="665"/>
      <c r="M7" s="665"/>
      <c r="N7" s="665"/>
      <c r="O7" s="665"/>
      <c r="P7" s="665"/>
      <c r="Q7" s="665"/>
    </row>
    <row r="8" spans="1:17" ht="42" x14ac:dyDescent="0.25">
      <c r="A8" s="353" t="s">
        <v>99</v>
      </c>
      <c r="C8" s="354" t="s">
        <v>9</v>
      </c>
      <c r="E8" s="355" t="s">
        <v>11</v>
      </c>
      <c r="G8" s="356" t="s">
        <v>135</v>
      </c>
      <c r="I8" s="357" t="s">
        <v>139</v>
      </c>
      <c r="K8" s="358" t="s">
        <v>9</v>
      </c>
      <c r="M8" s="359" t="s">
        <v>11</v>
      </c>
      <c r="O8" s="360" t="s">
        <v>135</v>
      </c>
      <c r="Q8" s="361" t="s">
        <v>139</v>
      </c>
    </row>
    <row r="9" spans="1:17" ht="37.5" x14ac:dyDescent="0.25">
      <c r="A9" s="362" t="s">
        <v>34</v>
      </c>
      <c r="C9" s="535">
        <v>24920</v>
      </c>
      <c r="D9" s="480"/>
      <c r="E9" s="536">
        <v>24901933000</v>
      </c>
      <c r="F9" s="480"/>
      <c r="G9" s="537">
        <v>24901933000</v>
      </c>
      <c r="H9" s="480"/>
      <c r="I9" s="538">
        <v>0</v>
      </c>
      <c r="J9" s="480"/>
      <c r="K9" s="539">
        <v>24920</v>
      </c>
      <c r="L9" s="480"/>
      <c r="M9" s="540">
        <v>24901933000</v>
      </c>
      <c r="N9" s="480"/>
      <c r="O9" s="541">
        <v>24901933000</v>
      </c>
      <c r="P9" s="480"/>
      <c r="Q9" s="542">
        <v>0</v>
      </c>
    </row>
    <row r="10" spans="1:17" ht="37.5" x14ac:dyDescent="0.25">
      <c r="A10" s="363" t="s">
        <v>40</v>
      </c>
      <c r="C10" s="543">
        <v>2100</v>
      </c>
      <c r="D10" s="480"/>
      <c r="E10" s="544">
        <v>2098477500</v>
      </c>
      <c r="F10" s="480"/>
      <c r="G10" s="545">
        <v>2098477500</v>
      </c>
      <c r="H10" s="480"/>
      <c r="I10" s="546">
        <v>0</v>
      </c>
      <c r="J10" s="480"/>
      <c r="K10" s="547">
        <v>2100</v>
      </c>
      <c r="L10" s="480"/>
      <c r="M10" s="548">
        <v>2098477500</v>
      </c>
      <c r="N10" s="480"/>
      <c r="O10" s="549">
        <v>2098477500</v>
      </c>
      <c r="P10" s="480"/>
      <c r="Q10" s="550">
        <v>0</v>
      </c>
    </row>
    <row r="11" spans="1:17" ht="37.5" x14ac:dyDescent="0.25">
      <c r="A11" s="364" t="s">
        <v>43</v>
      </c>
      <c r="C11" s="551">
        <v>17000</v>
      </c>
      <c r="D11" s="480"/>
      <c r="E11" s="552">
        <v>10964185198</v>
      </c>
      <c r="F11" s="480"/>
      <c r="G11" s="553">
        <v>10964185198</v>
      </c>
      <c r="H11" s="480"/>
      <c r="I11" s="554">
        <v>0</v>
      </c>
      <c r="J11" s="480"/>
      <c r="K11" s="555">
        <v>17000</v>
      </c>
      <c r="L11" s="480"/>
      <c r="M11" s="556">
        <v>10964185198</v>
      </c>
      <c r="N11" s="480"/>
      <c r="O11" s="557">
        <v>10964185198</v>
      </c>
      <c r="P11" s="480"/>
      <c r="Q11" s="558">
        <v>0</v>
      </c>
    </row>
    <row r="12" spans="1:17" ht="37.5" x14ac:dyDescent="0.25">
      <c r="A12" s="365" t="s">
        <v>48</v>
      </c>
      <c r="C12" s="559">
        <v>2810</v>
      </c>
      <c r="D12" s="480"/>
      <c r="E12" s="560">
        <v>2786622233</v>
      </c>
      <c r="F12" s="480"/>
      <c r="G12" s="561">
        <v>2759048039</v>
      </c>
      <c r="H12" s="480"/>
      <c r="I12" s="562">
        <v>27574194</v>
      </c>
      <c r="J12" s="480"/>
      <c r="K12" s="563">
        <v>2810</v>
      </c>
      <c r="L12" s="480"/>
      <c r="M12" s="564">
        <v>2786622233</v>
      </c>
      <c r="N12" s="480"/>
      <c r="O12" s="565">
        <v>2759048039</v>
      </c>
      <c r="P12" s="480"/>
      <c r="Q12" s="566">
        <v>27574194</v>
      </c>
    </row>
    <row r="13" spans="1:17" ht="37.5" x14ac:dyDescent="0.25">
      <c r="A13" s="366" t="s">
        <v>52</v>
      </c>
      <c r="C13" s="567">
        <v>19000</v>
      </c>
      <c r="D13" s="480"/>
      <c r="E13" s="568">
        <v>18986225000</v>
      </c>
      <c r="F13" s="480"/>
      <c r="G13" s="569">
        <v>18986225000</v>
      </c>
      <c r="H13" s="480"/>
      <c r="I13" s="570">
        <v>0</v>
      </c>
      <c r="J13" s="480"/>
      <c r="K13" s="571">
        <v>19000</v>
      </c>
      <c r="L13" s="480"/>
      <c r="M13" s="572">
        <v>18986225000</v>
      </c>
      <c r="N13" s="480"/>
      <c r="O13" s="573">
        <v>18986225000</v>
      </c>
      <c r="P13" s="480"/>
      <c r="Q13" s="574">
        <v>0</v>
      </c>
    </row>
    <row r="14" spans="1:17" ht="18.75" x14ac:dyDescent="0.25">
      <c r="A14" s="367" t="s">
        <v>17</v>
      </c>
      <c r="C14" s="575">
        <v>3891616766</v>
      </c>
      <c r="D14" s="480"/>
      <c r="E14" s="576">
        <v>29437149669042</v>
      </c>
      <c r="F14" s="480"/>
      <c r="G14" s="577">
        <v>28277021345479</v>
      </c>
      <c r="H14" s="480"/>
      <c r="I14" s="578">
        <v>1160128323563</v>
      </c>
      <c r="J14" s="480"/>
      <c r="K14" s="579">
        <v>3891616766</v>
      </c>
      <c r="L14" s="480"/>
      <c r="M14" s="580">
        <v>29437149669042</v>
      </c>
      <c r="N14" s="480"/>
      <c r="O14" s="581">
        <v>28277021345479</v>
      </c>
      <c r="P14" s="480"/>
      <c r="Q14" s="582">
        <v>1160128323563</v>
      </c>
    </row>
    <row r="15" spans="1:17" ht="37.5" x14ac:dyDescent="0.25">
      <c r="A15" s="368" t="s">
        <v>55</v>
      </c>
      <c r="C15" s="583">
        <v>21500</v>
      </c>
      <c r="D15" s="480"/>
      <c r="E15" s="584">
        <v>16618193069</v>
      </c>
      <c r="F15" s="480"/>
      <c r="G15" s="585">
        <v>15683621125</v>
      </c>
      <c r="H15" s="480"/>
      <c r="I15" s="586">
        <v>934571944</v>
      </c>
      <c r="J15" s="480"/>
      <c r="K15" s="587">
        <v>21500</v>
      </c>
      <c r="L15" s="480"/>
      <c r="M15" s="588">
        <v>16618193069</v>
      </c>
      <c r="N15" s="480"/>
      <c r="O15" s="589">
        <v>15683621125</v>
      </c>
      <c r="P15" s="480"/>
      <c r="Q15" s="590">
        <v>934571944</v>
      </c>
    </row>
    <row r="16" spans="1:17" ht="18.75" x14ac:dyDescent="0.25">
      <c r="A16" s="369" t="s">
        <v>18</v>
      </c>
      <c r="C16" s="591">
        <f>SUM(C9:$C$15)</f>
        <v>3891704096</v>
      </c>
      <c r="D16" s="480"/>
      <c r="E16" s="592">
        <f>SUM(E9:$E$15)</f>
        <v>29513505305042</v>
      </c>
      <c r="F16" s="480"/>
      <c r="G16" s="593">
        <f>SUM(G9:$G$15)</f>
        <v>28352414835341</v>
      </c>
      <c r="H16" s="480"/>
      <c r="I16" s="594">
        <f>SUM(I9:$I$15)</f>
        <v>1161090469701</v>
      </c>
      <c r="J16" s="480"/>
      <c r="K16" s="595">
        <f>SUM(K9:$K$15)</f>
        <v>3891704096</v>
      </c>
      <c r="L16" s="480"/>
      <c r="M16" s="596">
        <f>SUM(M9:$M$15)</f>
        <v>29513505305042</v>
      </c>
      <c r="N16" s="480"/>
      <c r="O16" s="597">
        <f>SUM(O9:$O$15)</f>
        <v>28352414835341</v>
      </c>
      <c r="P16" s="480"/>
      <c r="Q16" s="598">
        <f>SUM(Q9:$Q$15)</f>
        <v>1161090469701</v>
      </c>
    </row>
    <row r="17" spans="1:17" ht="18.75" x14ac:dyDescent="0.25">
      <c r="C17" s="370"/>
      <c r="E17" s="371"/>
      <c r="G17" s="372"/>
      <c r="I17" s="373"/>
      <c r="K17" s="374"/>
      <c r="M17" s="375"/>
      <c r="O17" s="376"/>
      <c r="Q17" s="377"/>
    </row>
    <row r="19" spans="1:17" ht="18.75" x14ac:dyDescent="0.25">
      <c r="A19" s="779" t="s">
        <v>137</v>
      </c>
      <c r="B19" s="771"/>
      <c r="C19" s="771"/>
      <c r="D19" s="771"/>
      <c r="E19" s="771"/>
      <c r="F19" s="771"/>
      <c r="G19" s="771"/>
      <c r="H19" s="771"/>
      <c r="I19" s="771"/>
      <c r="J19" s="771"/>
      <c r="K19" s="771"/>
      <c r="L19" s="771"/>
      <c r="M19" s="771"/>
      <c r="N19" s="771"/>
      <c r="O19" s="771"/>
      <c r="P19" s="771"/>
      <c r="Q19" s="772"/>
    </row>
  </sheetData>
  <sheetProtection algorithmName="SHA-512" hashValue="bBrJUhbjODjuh3EQl3qokUw03XGGEbJwFlU6oGRuqNSfZehnlz7SyI6MGPK37PRQnbWG2TgyoXYoa5xzZypM9g==" saltValue="kFIgoXXKr5Dw9jcRdTEfFw==" spinCount="100000" sheet="1" objects="1" scenarios="1"/>
  <mergeCells count="7">
    <mergeCell ref="A19:Q19"/>
    <mergeCell ref="A1:Q1"/>
    <mergeCell ref="A2:Q2"/>
    <mergeCell ref="A3:Q3"/>
    <mergeCell ref="A5:Q5"/>
    <mergeCell ref="C7:I7"/>
    <mergeCell ref="K7:Q7"/>
  </mergeCells>
  <pageMargins left="0.7" right="0.7" top="0.75" bottom="0.75" header="0.3" footer="0.3"/>
  <pageSetup paperSize="9" scale="64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U11"/>
  <sheetViews>
    <sheetView rightToLeft="1" view="pageBreakPreview" zoomScale="60" zoomScaleNormal="100" workbookViewId="0">
      <selection activeCell="G48" sqref="G48"/>
    </sheetView>
  </sheetViews>
  <sheetFormatPr defaultRowHeight="15" x14ac:dyDescent="0.25"/>
  <cols>
    <col min="1" max="1" width="6.7109375" bestFit="1" customWidth="1"/>
    <col min="2" max="2" width="1.42578125" customWidth="1"/>
    <col min="3" max="3" width="12.5703125" bestFit="1" customWidth="1"/>
    <col min="4" max="4" width="1.42578125" customWidth="1"/>
    <col min="5" max="5" width="21.7109375" bestFit="1" customWidth="1"/>
    <col min="6" max="6" width="1.42578125" customWidth="1"/>
    <col min="7" max="7" width="19.140625" bestFit="1" customWidth="1"/>
    <col min="8" max="8" width="1.42578125" customWidth="1"/>
    <col min="9" max="9" width="21.85546875" bestFit="1" customWidth="1"/>
    <col min="10" max="10" width="1.42578125" customWidth="1"/>
    <col min="11" max="11" width="10.7109375" customWidth="1"/>
    <col min="12" max="12" width="1.42578125" customWidth="1"/>
    <col min="13" max="13" width="12.5703125" bestFit="1" customWidth="1"/>
    <col min="14" max="14" width="1.42578125" customWidth="1"/>
    <col min="15" max="15" width="21.7109375" bestFit="1" customWidth="1"/>
    <col min="16" max="16" width="1.42578125" customWidth="1"/>
    <col min="17" max="17" width="19.140625" bestFit="1" customWidth="1"/>
    <col min="18" max="18" width="1.42578125" customWidth="1"/>
    <col min="19" max="19" width="21.85546875" bestFit="1" customWidth="1"/>
    <col min="20" max="20" width="1.42578125" customWidth="1"/>
    <col min="21" max="21" width="10.7109375" customWidth="1"/>
  </cols>
  <sheetData>
    <row r="1" spans="1:21" ht="20.100000000000001" customHeight="1" x14ac:dyDescent="0.25">
      <c r="A1" s="786" t="s">
        <v>0</v>
      </c>
      <c r="B1" s="656"/>
      <c r="C1" s="656"/>
      <c r="D1" s="656"/>
      <c r="E1" s="656"/>
      <c r="F1" s="656"/>
      <c r="G1" s="656"/>
      <c r="H1" s="656"/>
      <c r="I1" s="656"/>
      <c r="J1" s="656"/>
      <c r="K1" s="656"/>
      <c r="L1" s="656"/>
      <c r="M1" s="656"/>
      <c r="N1" s="656"/>
      <c r="O1" s="656"/>
      <c r="P1" s="656"/>
      <c r="Q1" s="656"/>
      <c r="R1" s="656"/>
      <c r="S1" s="656"/>
      <c r="T1" s="656"/>
      <c r="U1" s="656"/>
    </row>
    <row r="2" spans="1:21" ht="20.100000000000001" customHeight="1" x14ac:dyDescent="0.25">
      <c r="A2" s="787" t="s">
        <v>97</v>
      </c>
      <c r="B2" s="656"/>
      <c r="C2" s="656"/>
      <c r="D2" s="656"/>
      <c r="E2" s="656"/>
      <c r="F2" s="656"/>
      <c r="G2" s="656"/>
      <c r="H2" s="656"/>
      <c r="I2" s="656"/>
      <c r="J2" s="656"/>
      <c r="K2" s="656"/>
      <c r="L2" s="656"/>
      <c r="M2" s="656"/>
      <c r="N2" s="656"/>
      <c r="O2" s="656"/>
      <c r="P2" s="656"/>
      <c r="Q2" s="656"/>
      <c r="R2" s="656"/>
      <c r="S2" s="656"/>
      <c r="T2" s="656"/>
      <c r="U2" s="656"/>
    </row>
    <row r="3" spans="1:21" ht="20.100000000000001" customHeight="1" x14ac:dyDescent="0.25">
      <c r="A3" s="788" t="s">
        <v>2</v>
      </c>
      <c r="B3" s="656"/>
      <c r="C3" s="656"/>
      <c r="D3" s="656"/>
      <c r="E3" s="656"/>
      <c r="F3" s="656"/>
      <c r="G3" s="656"/>
      <c r="H3" s="656"/>
      <c r="I3" s="656"/>
      <c r="J3" s="656"/>
      <c r="K3" s="656"/>
      <c r="L3" s="656"/>
      <c r="M3" s="656"/>
      <c r="N3" s="656"/>
      <c r="O3" s="656"/>
      <c r="P3" s="656"/>
      <c r="Q3" s="656"/>
      <c r="R3" s="656"/>
      <c r="S3" s="656"/>
      <c r="T3" s="656"/>
      <c r="U3" s="656"/>
    </row>
    <row r="5" spans="1:21" ht="21" x14ac:dyDescent="0.25">
      <c r="A5" s="789" t="s">
        <v>140</v>
      </c>
      <c r="B5" s="656"/>
      <c r="C5" s="656"/>
      <c r="D5" s="656"/>
      <c r="E5" s="656"/>
      <c r="F5" s="656"/>
      <c r="G5" s="656"/>
      <c r="H5" s="656"/>
      <c r="I5" s="656"/>
      <c r="J5" s="656"/>
      <c r="K5" s="656"/>
      <c r="L5" s="656"/>
      <c r="M5" s="656"/>
      <c r="N5" s="656"/>
      <c r="O5" s="656"/>
      <c r="P5" s="656"/>
      <c r="Q5" s="656"/>
      <c r="R5" s="656"/>
      <c r="S5" s="656"/>
      <c r="T5" s="656"/>
      <c r="U5" s="656"/>
    </row>
    <row r="7" spans="1:21" ht="21" x14ac:dyDescent="0.25">
      <c r="C7" s="790" t="s">
        <v>113</v>
      </c>
      <c r="D7" s="665"/>
      <c r="E7" s="665"/>
      <c r="F7" s="665"/>
      <c r="G7" s="665"/>
      <c r="H7" s="665"/>
      <c r="I7" s="665"/>
      <c r="J7" s="665"/>
      <c r="K7" s="665"/>
      <c r="M7" s="791" t="s">
        <v>7</v>
      </c>
      <c r="N7" s="665"/>
      <c r="O7" s="665"/>
      <c r="P7" s="665"/>
      <c r="Q7" s="665"/>
      <c r="R7" s="665"/>
      <c r="S7" s="665"/>
      <c r="T7" s="665"/>
      <c r="U7" s="665"/>
    </row>
    <row r="8" spans="1:21" ht="63" x14ac:dyDescent="0.25">
      <c r="A8" s="378" t="s">
        <v>141</v>
      </c>
      <c r="C8" s="379" t="s">
        <v>111</v>
      </c>
      <c r="E8" s="380" t="s">
        <v>142</v>
      </c>
      <c r="G8" s="381" t="s">
        <v>143</v>
      </c>
      <c r="I8" s="382" t="s">
        <v>144</v>
      </c>
      <c r="K8" s="383" t="s">
        <v>145</v>
      </c>
      <c r="M8" s="384" t="s">
        <v>111</v>
      </c>
      <c r="O8" s="385" t="s">
        <v>142</v>
      </c>
      <c r="Q8" s="386" t="s">
        <v>143</v>
      </c>
      <c r="S8" s="387" t="s">
        <v>144</v>
      </c>
      <c r="U8" s="388" t="s">
        <v>145</v>
      </c>
    </row>
    <row r="9" spans="1:21" ht="37.5" x14ac:dyDescent="0.25">
      <c r="A9" s="389" t="s">
        <v>17</v>
      </c>
      <c r="C9" s="390">
        <v>0</v>
      </c>
      <c r="E9" s="391">
        <v>1160128323563</v>
      </c>
      <c r="G9" s="392">
        <v>12310048000</v>
      </c>
      <c r="I9" s="393">
        <v>1172438371563</v>
      </c>
      <c r="K9" s="394">
        <v>0.99812765532099212</v>
      </c>
      <c r="M9" s="395">
        <v>0</v>
      </c>
      <c r="O9" s="396">
        <v>1160128323563</v>
      </c>
      <c r="Q9" s="397">
        <v>12310048000</v>
      </c>
      <c r="S9" s="398">
        <v>1172438371563</v>
      </c>
      <c r="U9" s="399">
        <v>0.99812765532099212</v>
      </c>
    </row>
    <row r="10" spans="1:21" ht="18.75" x14ac:dyDescent="0.25">
      <c r="A10" s="400" t="s">
        <v>18</v>
      </c>
      <c r="C10" s="401">
        <f>SUM(C9:$C$9)</f>
        <v>0</v>
      </c>
      <c r="E10" s="402">
        <f>SUM(E9:$E$9)</f>
        <v>1160128323563</v>
      </c>
      <c r="G10" s="403">
        <f>SUM(G9:$G$9)</f>
        <v>12310048000</v>
      </c>
      <c r="I10" s="404">
        <f>SUM(I9:$I$9)</f>
        <v>1172438371563</v>
      </c>
      <c r="K10" s="405">
        <f>SUM(K9:$K$9)</f>
        <v>0.99812765532099212</v>
      </c>
      <c r="M10" s="406">
        <f>SUM(M9:$M$9)</f>
        <v>0</v>
      </c>
      <c r="O10" s="407">
        <f>SUM(O9:$O$9)</f>
        <v>1160128323563</v>
      </c>
      <c r="Q10" s="408">
        <f>SUM(Q9:$Q$9)</f>
        <v>12310048000</v>
      </c>
      <c r="S10" s="409">
        <f>SUM(S9:$S$9)</f>
        <v>1172438371563</v>
      </c>
      <c r="U10" s="410">
        <f>SUM(U9:$U$9)</f>
        <v>0.99812765532099212</v>
      </c>
    </row>
    <row r="11" spans="1:21" ht="18.75" x14ac:dyDescent="0.25">
      <c r="C11" s="411"/>
      <c r="E11" s="412"/>
      <c r="G11" s="413"/>
      <c r="I11" s="414"/>
      <c r="K11" s="415"/>
      <c r="M11" s="416"/>
      <c r="O11" s="417"/>
      <c r="Q11" s="418"/>
      <c r="S11" s="419"/>
      <c r="U11" s="420"/>
    </row>
  </sheetData>
  <sheetProtection algorithmName="SHA-512" hashValue="WfXu0rzaLH4MPYF5D8XPnopPlhQD6uqdUdKlruRyNa8I0Dn8QYzSHkRaP8nZPXbrVfGbNHuoprxrScNDhXqA8A==" saltValue="8buRI9wB6uMIEVV4X/Vl1A==" spinCount="100000" sheet="1" objects="1" scenarios="1"/>
  <mergeCells count="6">
    <mergeCell ref="A1:U1"/>
    <mergeCell ref="A2:U2"/>
    <mergeCell ref="A3:U3"/>
    <mergeCell ref="A5:U5"/>
    <mergeCell ref="C7:K7"/>
    <mergeCell ref="M7:U7"/>
  </mergeCells>
  <pageMargins left="0.7" right="0.7" top="0.75" bottom="0.75" header="0.3" footer="0.3"/>
  <pageSetup paperSize="9" scale="67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Q16"/>
  <sheetViews>
    <sheetView rightToLeft="1" view="pageBreakPreview" zoomScale="60" zoomScaleNormal="100" workbookViewId="0">
      <selection activeCell="C9" sqref="C9:Q15"/>
    </sheetView>
  </sheetViews>
  <sheetFormatPr defaultRowHeight="15" x14ac:dyDescent="0.25"/>
  <cols>
    <col min="1" max="1" width="19.85546875" bestFit="1" customWidth="1"/>
    <col min="2" max="2" width="1.42578125" customWidth="1"/>
    <col min="3" max="3" width="18" bestFit="1" customWidth="1"/>
    <col min="4" max="4" width="1.42578125" customWidth="1"/>
    <col min="5" max="5" width="16.28515625" bestFit="1" customWidth="1"/>
    <col min="6" max="6" width="1.42578125" customWidth="1"/>
    <col min="7" max="7" width="9.85546875" bestFit="1" customWidth="1"/>
    <col min="8" max="8" width="1.42578125" customWidth="1"/>
    <col min="9" max="9" width="18" bestFit="1" customWidth="1"/>
    <col min="10" max="10" width="1.42578125" customWidth="1"/>
    <col min="11" max="11" width="18" bestFit="1" customWidth="1"/>
    <col min="12" max="12" width="1.42578125" customWidth="1"/>
    <col min="13" max="13" width="16.28515625" bestFit="1" customWidth="1"/>
    <col min="14" max="14" width="1.42578125" customWidth="1"/>
    <col min="15" max="15" width="9.85546875" bestFit="1" customWidth="1"/>
    <col min="16" max="16" width="1.42578125" customWidth="1"/>
    <col min="17" max="17" width="18" bestFit="1" customWidth="1"/>
  </cols>
  <sheetData>
    <row r="1" spans="1:17" ht="20.100000000000001" customHeight="1" x14ac:dyDescent="0.25">
      <c r="A1" s="792" t="s">
        <v>0</v>
      </c>
      <c r="B1" s="656"/>
      <c r="C1" s="656"/>
      <c r="D1" s="656"/>
      <c r="E1" s="656"/>
      <c r="F1" s="656"/>
      <c r="G1" s="656"/>
      <c r="H1" s="656"/>
      <c r="I1" s="656"/>
      <c r="J1" s="656"/>
      <c r="K1" s="656"/>
      <c r="L1" s="656"/>
      <c r="M1" s="656"/>
      <c r="N1" s="656"/>
      <c r="O1" s="656"/>
      <c r="P1" s="656"/>
      <c r="Q1" s="656"/>
    </row>
    <row r="2" spans="1:17" ht="20.100000000000001" customHeight="1" x14ac:dyDescent="0.25">
      <c r="A2" s="793" t="s">
        <v>97</v>
      </c>
      <c r="B2" s="656"/>
      <c r="C2" s="656"/>
      <c r="D2" s="656"/>
      <c r="E2" s="656"/>
      <c r="F2" s="656"/>
      <c r="G2" s="656"/>
      <c r="H2" s="656"/>
      <c r="I2" s="656"/>
      <c r="J2" s="656"/>
      <c r="K2" s="656"/>
      <c r="L2" s="656"/>
      <c r="M2" s="656"/>
      <c r="N2" s="656"/>
      <c r="O2" s="656"/>
      <c r="P2" s="656"/>
      <c r="Q2" s="656"/>
    </row>
    <row r="3" spans="1:17" ht="20.100000000000001" customHeight="1" x14ac:dyDescent="0.25">
      <c r="A3" s="794" t="s">
        <v>2</v>
      </c>
      <c r="B3" s="656"/>
      <c r="C3" s="656"/>
      <c r="D3" s="656"/>
      <c r="E3" s="656"/>
      <c r="F3" s="656"/>
      <c r="G3" s="656"/>
      <c r="H3" s="656"/>
      <c r="I3" s="656"/>
      <c r="J3" s="656"/>
      <c r="K3" s="656"/>
      <c r="L3" s="656"/>
      <c r="M3" s="656"/>
      <c r="N3" s="656"/>
      <c r="O3" s="656"/>
      <c r="P3" s="656"/>
      <c r="Q3" s="656"/>
    </row>
    <row r="5" spans="1:17" ht="21" x14ac:dyDescent="0.25">
      <c r="A5" s="795" t="s">
        <v>146</v>
      </c>
      <c r="B5" s="656"/>
      <c r="C5" s="656"/>
      <c r="D5" s="656"/>
      <c r="E5" s="656"/>
      <c r="F5" s="656"/>
      <c r="G5" s="656"/>
      <c r="H5" s="656"/>
      <c r="I5" s="656"/>
      <c r="J5" s="656"/>
      <c r="K5" s="656"/>
      <c r="L5" s="656"/>
      <c r="M5" s="656"/>
      <c r="N5" s="656"/>
      <c r="O5" s="656"/>
      <c r="P5" s="656"/>
      <c r="Q5" s="656"/>
    </row>
    <row r="7" spans="1:17" ht="21" x14ac:dyDescent="0.25">
      <c r="C7" s="796" t="s">
        <v>113</v>
      </c>
      <c r="D7" s="665"/>
      <c r="E7" s="665"/>
      <c r="F7" s="665"/>
      <c r="G7" s="665"/>
      <c r="H7" s="665"/>
      <c r="I7" s="665"/>
      <c r="J7" s="665"/>
      <c r="K7" s="665"/>
      <c r="M7" s="797" t="s">
        <v>7</v>
      </c>
      <c r="N7" s="665"/>
      <c r="O7" s="665"/>
      <c r="P7" s="665"/>
      <c r="Q7" s="665"/>
    </row>
    <row r="8" spans="1:17" ht="42" x14ac:dyDescent="0.25">
      <c r="C8" s="421" t="s">
        <v>147</v>
      </c>
      <c r="E8" s="422" t="s">
        <v>142</v>
      </c>
      <c r="G8" s="423" t="s">
        <v>143</v>
      </c>
      <c r="I8" s="424" t="s">
        <v>18</v>
      </c>
      <c r="K8" s="425" t="s">
        <v>147</v>
      </c>
      <c r="M8" s="426" t="s">
        <v>142</v>
      </c>
      <c r="O8" s="427" t="s">
        <v>143</v>
      </c>
      <c r="Q8" s="428" t="s">
        <v>18</v>
      </c>
    </row>
    <row r="9" spans="1:17" ht="37.5" x14ac:dyDescent="0.25">
      <c r="A9" s="429" t="s">
        <v>34</v>
      </c>
      <c r="C9" s="599">
        <v>321614434</v>
      </c>
      <c r="D9" s="480"/>
      <c r="E9" s="600">
        <v>0</v>
      </c>
      <c r="F9" s="480"/>
      <c r="G9" s="601">
        <v>0</v>
      </c>
      <c r="H9" s="480"/>
      <c r="I9" s="602">
        <v>321614434</v>
      </c>
      <c r="J9" s="480"/>
      <c r="K9" s="603">
        <v>321614434</v>
      </c>
      <c r="L9" s="480"/>
      <c r="M9" s="604">
        <v>0</v>
      </c>
      <c r="N9" s="480"/>
      <c r="O9" s="605">
        <v>0</v>
      </c>
      <c r="P9" s="480"/>
      <c r="Q9" s="606">
        <v>321614434</v>
      </c>
    </row>
    <row r="10" spans="1:17" ht="37.5" x14ac:dyDescent="0.25">
      <c r="A10" s="430" t="s">
        <v>40</v>
      </c>
      <c r="C10" s="607">
        <v>28004296</v>
      </c>
      <c r="D10" s="480"/>
      <c r="E10" s="608">
        <v>0</v>
      </c>
      <c r="F10" s="480"/>
      <c r="G10" s="609">
        <v>0</v>
      </c>
      <c r="H10" s="480"/>
      <c r="I10" s="610">
        <v>28004296</v>
      </c>
      <c r="J10" s="480"/>
      <c r="K10" s="611">
        <v>28004296</v>
      </c>
      <c r="L10" s="480"/>
      <c r="M10" s="612">
        <v>0</v>
      </c>
      <c r="N10" s="480"/>
      <c r="O10" s="613">
        <v>0</v>
      </c>
      <c r="P10" s="480"/>
      <c r="Q10" s="614">
        <v>28004296</v>
      </c>
    </row>
    <row r="11" spans="1:17" ht="37.5" x14ac:dyDescent="0.25">
      <c r="A11" s="431" t="s">
        <v>43</v>
      </c>
      <c r="C11" s="615">
        <v>241357242</v>
      </c>
      <c r="D11" s="480"/>
      <c r="E11" s="616">
        <v>0</v>
      </c>
      <c r="F11" s="480"/>
      <c r="G11" s="617">
        <v>0</v>
      </c>
      <c r="H11" s="480"/>
      <c r="I11" s="618">
        <v>241357242</v>
      </c>
      <c r="J11" s="480"/>
      <c r="K11" s="619">
        <v>241357242</v>
      </c>
      <c r="L11" s="480"/>
      <c r="M11" s="620">
        <v>0</v>
      </c>
      <c r="N11" s="480"/>
      <c r="O11" s="621">
        <v>0</v>
      </c>
      <c r="P11" s="480"/>
      <c r="Q11" s="622">
        <v>241357242</v>
      </c>
    </row>
    <row r="12" spans="1:17" ht="37.5" x14ac:dyDescent="0.25">
      <c r="A12" s="432" t="s">
        <v>48</v>
      </c>
      <c r="C12" s="623">
        <v>41712563</v>
      </c>
      <c r="D12" s="480"/>
      <c r="E12" s="624">
        <v>27574194</v>
      </c>
      <c r="F12" s="480"/>
      <c r="G12" s="625">
        <v>0</v>
      </c>
      <c r="H12" s="480"/>
      <c r="I12" s="626">
        <v>69286757</v>
      </c>
      <c r="J12" s="480"/>
      <c r="K12" s="627">
        <v>41712563</v>
      </c>
      <c r="L12" s="480"/>
      <c r="M12" s="628">
        <v>27574194</v>
      </c>
      <c r="N12" s="480"/>
      <c r="O12" s="629">
        <v>0</v>
      </c>
      <c r="P12" s="480"/>
      <c r="Q12" s="630">
        <v>69286757</v>
      </c>
    </row>
    <row r="13" spans="1:17" ht="37.5" x14ac:dyDescent="0.25">
      <c r="A13" s="433" t="s">
        <v>52</v>
      </c>
      <c r="C13" s="631">
        <v>282332713</v>
      </c>
      <c r="D13" s="480"/>
      <c r="E13" s="632">
        <v>0</v>
      </c>
      <c r="F13" s="480"/>
      <c r="G13" s="633">
        <v>0</v>
      </c>
      <c r="H13" s="480"/>
      <c r="I13" s="634">
        <v>282332713</v>
      </c>
      <c r="J13" s="480"/>
      <c r="K13" s="635">
        <v>282332713</v>
      </c>
      <c r="L13" s="480"/>
      <c r="M13" s="636">
        <v>0</v>
      </c>
      <c r="N13" s="480"/>
      <c r="O13" s="637">
        <v>0</v>
      </c>
      <c r="P13" s="480"/>
      <c r="Q13" s="638">
        <v>282332713</v>
      </c>
    </row>
    <row r="14" spans="1:17" ht="37.5" x14ac:dyDescent="0.25">
      <c r="A14" s="434" t="s">
        <v>55</v>
      </c>
      <c r="C14" s="639">
        <v>319786540</v>
      </c>
      <c r="D14" s="480"/>
      <c r="E14" s="640">
        <v>934571944</v>
      </c>
      <c r="F14" s="480"/>
      <c r="G14" s="641">
        <v>0</v>
      </c>
      <c r="H14" s="480"/>
      <c r="I14" s="642">
        <v>1254358484</v>
      </c>
      <c r="J14" s="480"/>
      <c r="K14" s="643">
        <v>319786540</v>
      </c>
      <c r="L14" s="480"/>
      <c r="M14" s="644">
        <v>934571944</v>
      </c>
      <c r="N14" s="480"/>
      <c r="O14" s="645">
        <v>0</v>
      </c>
      <c r="P14" s="480"/>
      <c r="Q14" s="646">
        <v>1254358484</v>
      </c>
    </row>
    <row r="15" spans="1:17" ht="18.75" x14ac:dyDescent="0.25">
      <c r="A15" s="435" t="s">
        <v>18</v>
      </c>
      <c r="C15" s="647">
        <f>SUM(C9:$C$14)</f>
        <v>1234807788</v>
      </c>
      <c r="D15" s="480"/>
      <c r="E15" s="648">
        <f>SUM(E9:$E$14)</f>
        <v>962146138</v>
      </c>
      <c r="F15" s="480"/>
      <c r="G15" s="649">
        <f>SUM(G9:$G$14)</f>
        <v>0</v>
      </c>
      <c r="H15" s="480"/>
      <c r="I15" s="650">
        <f>SUM(I9:$I$14)</f>
        <v>2196953926</v>
      </c>
      <c r="J15" s="480"/>
      <c r="K15" s="651">
        <f>SUM(K9:$K$14)</f>
        <v>1234807788</v>
      </c>
      <c r="L15" s="480"/>
      <c r="M15" s="652">
        <f>SUM(M9:$M$14)</f>
        <v>962146138</v>
      </c>
      <c r="N15" s="480"/>
      <c r="O15" s="653">
        <f>SUM(O9:$O$14)</f>
        <v>0</v>
      </c>
      <c r="P15" s="480"/>
      <c r="Q15" s="654">
        <f>SUM(Q9:$Q$14)</f>
        <v>2196953926</v>
      </c>
    </row>
    <row r="16" spans="1:17" ht="18.75" x14ac:dyDescent="0.25">
      <c r="C16" s="436"/>
      <c r="E16" s="437"/>
      <c r="G16" s="438"/>
      <c r="I16" s="439"/>
      <c r="K16" s="440"/>
      <c r="M16" s="441"/>
      <c r="O16" s="442"/>
      <c r="Q16" s="443"/>
    </row>
  </sheetData>
  <sheetProtection algorithmName="SHA-512" hashValue="xMbbuwlnPr+fkKf1AB861m8ZMTTuRy27jqr/lp8Py/Ry0Em4YWYBkvmRsH3GGjSGKb/FHrED5zkQlPM53u83/Q==" saltValue="Gf/UukbDSB7aprP7pSDlIA==" spinCount="100000" sheet="1" objects="1" scenarios="1"/>
  <mergeCells count="6">
    <mergeCell ref="A1:Q1"/>
    <mergeCell ref="A2:Q2"/>
    <mergeCell ref="A3:Q3"/>
    <mergeCell ref="A5:Q5"/>
    <mergeCell ref="C7:K7"/>
    <mergeCell ref="M7:Q7"/>
  </mergeCells>
  <pageMargins left="0.7" right="0.7" top="0.75" bottom="0.75" header="0.3" footer="0.3"/>
  <pageSetup paperSize="9" scale="84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K12"/>
  <sheetViews>
    <sheetView rightToLeft="1" view="pageBreakPreview" zoomScale="60" zoomScaleNormal="100" workbookViewId="0">
      <selection sqref="A1:K1"/>
    </sheetView>
  </sheetViews>
  <sheetFormatPr defaultRowHeight="15" x14ac:dyDescent="0.25"/>
  <cols>
    <col min="1" max="1" width="25.5703125" customWidth="1"/>
    <col min="2" max="2" width="1.42578125" customWidth="1"/>
    <col min="3" max="3" width="17" customWidth="1"/>
    <col min="4" max="4" width="1.42578125" customWidth="1"/>
    <col min="5" max="5" width="17" customWidth="1"/>
    <col min="6" max="6" width="1.42578125" customWidth="1"/>
    <col min="7" max="7" width="14.140625" customWidth="1"/>
    <col min="8" max="8" width="1.42578125" customWidth="1"/>
    <col min="9" max="9" width="17" customWidth="1"/>
    <col min="10" max="10" width="1.42578125" customWidth="1"/>
    <col min="11" max="11" width="14.140625" customWidth="1"/>
  </cols>
  <sheetData>
    <row r="1" spans="1:11" ht="20.100000000000001" customHeight="1" x14ac:dyDescent="0.25">
      <c r="A1" s="798" t="s">
        <v>0</v>
      </c>
      <c r="B1" s="656"/>
      <c r="C1" s="656"/>
      <c r="D1" s="656"/>
      <c r="E1" s="656"/>
      <c r="F1" s="656"/>
      <c r="G1" s="656"/>
      <c r="H1" s="656"/>
      <c r="I1" s="656"/>
      <c r="J1" s="656"/>
      <c r="K1" s="656"/>
    </row>
    <row r="2" spans="1:11" ht="20.100000000000001" customHeight="1" x14ac:dyDescent="0.25">
      <c r="A2" s="799" t="s">
        <v>97</v>
      </c>
      <c r="B2" s="656"/>
      <c r="C2" s="656"/>
      <c r="D2" s="656"/>
      <c r="E2" s="656"/>
      <c r="F2" s="656"/>
      <c r="G2" s="656"/>
      <c r="H2" s="656"/>
      <c r="I2" s="656"/>
      <c r="J2" s="656"/>
      <c r="K2" s="656"/>
    </row>
    <row r="3" spans="1:11" ht="20.100000000000001" customHeight="1" x14ac:dyDescent="0.25">
      <c r="A3" s="800" t="s">
        <v>2</v>
      </c>
      <c r="B3" s="656"/>
      <c r="C3" s="656"/>
      <c r="D3" s="656"/>
      <c r="E3" s="656"/>
      <c r="F3" s="656"/>
      <c r="G3" s="656"/>
      <c r="H3" s="656"/>
      <c r="I3" s="656"/>
      <c r="J3" s="656"/>
      <c r="K3" s="656"/>
    </row>
    <row r="5" spans="1:11" ht="21" x14ac:dyDescent="0.25">
      <c r="A5" s="801" t="s">
        <v>148</v>
      </c>
      <c r="B5" s="656"/>
      <c r="C5" s="656"/>
      <c r="D5" s="656"/>
      <c r="E5" s="656"/>
      <c r="F5" s="656"/>
      <c r="G5" s="656"/>
      <c r="H5" s="656"/>
      <c r="I5" s="656"/>
      <c r="J5" s="656"/>
      <c r="K5" s="656"/>
    </row>
    <row r="7" spans="1:11" ht="21" x14ac:dyDescent="0.25">
      <c r="A7" s="802" t="s">
        <v>149</v>
      </c>
      <c r="B7" s="665"/>
      <c r="C7" s="665"/>
      <c r="E7" s="803" t="s">
        <v>113</v>
      </c>
      <c r="F7" s="665"/>
      <c r="G7" s="665"/>
      <c r="I7" s="804" t="s">
        <v>7</v>
      </c>
      <c r="J7" s="665"/>
      <c r="K7" s="665"/>
    </row>
    <row r="8" spans="1:11" ht="42" x14ac:dyDescent="0.25">
      <c r="A8" s="444" t="s">
        <v>150</v>
      </c>
      <c r="C8" s="445" t="s">
        <v>70</v>
      </c>
      <c r="E8" s="446" t="s">
        <v>151</v>
      </c>
      <c r="G8" s="447" t="s">
        <v>152</v>
      </c>
      <c r="I8" s="448" t="s">
        <v>151</v>
      </c>
      <c r="K8" s="449" t="s">
        <v>152</v>
      </c>
    </row>
    <row r="9" spans="1:11" ht="18.75" x14ac:dyDescent="0.25">
      <c r="A9" s="450" t="s">
        <v>153</v>
      </c>
      <c r="C9" s="1" t="s">
        <v>89</v>
      </c>
      <c r="E9" s="451">
        <v>178236</v>
      </c>
      <c r="G9" s="452">
        <f>E9/E11</f>
        <v>7.5118914257825839E-2</v>
      </c>
      <c r="I9" s="453">
        <v>178236</v>
      </c>
      <c r="K9" s="454">
        <f>I9/I11</f>
        <v>7.5118914257825839E-2</v>
      </c>
    </row>
    <row r="10" spans="1:11" ht="37.5" x14ac:dyDescent="0.25">
      <c r="A10" s="455" t="s">
        <v>154</v>
      </c>
      <c r="C10" s="1" t="s">
        <v>92</v>
      </c>
      <c r="E10" s="456">
        <v>2194482</v>
      </c>
      <c r="G10" s="457">
        <f>E10/E11</f>
        <v>0.9248810857421742</v>
      </c>
      <c r="I10" s="458">
        <v>2194482</v>
      </c>
      <c r="K10" s="459">
        <f>I10/I11</f>
        <v>0.9248810857421742</v>
      </c>
    </row>
    <row r="11" spans="1:11" ht="18.75" x14ac:dyDescent="0.25">
      <c r="A11" s="460" t="s">
        <v>18</v>
      </c>
      <c r="E11" s="461">
        <f>SUM(E9:$E$10)</f>
        <v>2372718</v>
      </c>
      <c r="G11" s="462">
        <f>SUM(G9:$G$10)</f>
        <v>1</v>
      </c>
      <c r="I11" s="463">
        <f>SUM(I9:$I$10)</f>
        <v>2372718</v>
      </c>
      <c r="K11" s="464">
        <f>SUM(K9:$K$10)</f>
        <v>1</v>
      </c>
    </row>
    <row r="12" spans="1:11" ht="18.75" x14ac:dyDescent="0.25">
      <c r="E12" s="465"/>
      <c r="G12" s="466"/>
      <c r="I12" s="467"/>
      <c r="K12" s="468"/>
    </row>
  </sheetData>
  <sheetProtection algorithmName="SHA-512" hashValue="zlqxZodFzterHTV9Vvagtv17puVphFc9BL9yudoweqebrBM3GKqKWfHxG+pOWb8T/ifxMdKVMQWggLPNWJBBKQ==" saltValue="kbVKv+dN0ENovR8edJLthQ==" spinCount="100000" sheet="1" objects="1" scenarios="1"/>
  <mergeCells count="7">
    <mergeCell ref="A1:K1"/>
    <mergeCell ref="A2:K2"/>
    <mergeCell ref="A3:K3"/>
    <mergeCell ref="A5:K5"/>
    <mergeCell ref="A7:C7"/>
    <mergeCell ref="E7:G7"/>
    <mergeCell ref="I7:K7"/>
  </mergeCells>
  <pageMargins left="0.7" right="0.7" top="0.75" bottom="0.75" header="0.3" footer="0.3"/>
  <pageSetup paperSize="9" scale="78" fitToHeight="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E10"/>
  <sheetViews>
    <sheetView rightToLeft="1" tabSelected="1" view="pageBreakPreview" zoomScale="60" zoomScaleNormal="100" workbookViewId="0">
      <selection activeCell="D9" sqref="D9"/>
    </sheetView>
  </sheetViews>
  <sheetFormatPr defaultRowHeight="15" x14ac:dyDescent="0.25"/>
  <cols>
    <col min="1" max="1" width="25.5703125" customWidth="1"/>
    <col min="2" max="2" width="1.42578125" customWidth="1"/>
    <col min="3" max="3" width="18.42578125" customWidth="1"/>
    <col min="4" max="4" width="1.42578125" customWidth="1"/>
    <col min="5" max="5" width="18.42578125" customWidth="1"/>
  </cols>
  <sheetData>
    <row r="1" spans="1:5" ht="20.100000000000001" customHeight="1" x14ac:dyDescent="0.25">
      <c r="A1" s="805" t="s">
        <v>0</v>
      </c>
      <c r="B1" s="656"/>
      <c r="C1" s="656"/>
      <c r="D1" s="656"/>
      <c r="E1" s="656"/>
    </row>
    <row r="2" spans="1:5" ht="20.100000000000001" customHeight="1" x14ac:dyDescent="0.25">
      <c r="A2" s="806" t="s">
        <v>97</v>
      </c>
      <c r="B2" s="656"/>
      <c r="C2" s="656"/>
      <c r="D2" s="656"/>
      <c r="E2" s="656"/>
    </row>
    <row r="3" spans="1:5" ht="20.100000000000001" customHeight="1" x14ac:dyDescent="0.25">
      <c r="A3" s="807" t="s">
        <v>2</v>
      </c>
      <c r="B3" s="656"/>
      <c r="C3" s="656"/>
      <c r="D3" s="656"/>
      <c r="E3" s="656"/>
    </row>
    <row r="5" spans="1:5" ht="21" x14ac:dyDescent="0.25">
      <c r="A5" s="808" t="s">
        <v>155</v>
      </c>
      <c r="B5" s="656"/>
      <c r="C5" s="656"/>
      <c r="D5" s="656"/>
      <c r="E5" s="656"/>
    </row>
    <row r="7" spans="1:5" ht="21" x14ac:dyDescent="0.25">
      <c r="C7" s="469" t="s">
        <v>113</v>
      </c>
      <c r="E7" s="470" t="s">
        <v>7</v>
      </c>
    </row>
    <row r="8" spans="1:5" ht="21" x14ac:dyDescent="0.25">
      <c r="A8" s="471" t="s">
        <v>109</v>
      </c>
      <c r="C8" s="472" t="s">
        <v>74</v>
      </c>
      <c r="E8" s="473" t="s">
        <v>74</v>
      </c>
    </row>
    <row r="9" spans="1:5" ht="18.75" x14ac:dyDescent="0.25">
      <c r="A9" s="474" t="s">
        <v>18</v>
      </c>
      <c r="C9" s="475">
        <f>SUM($C$8)</f>
        <v>0</v>
      </c>
      <c r="E9" s="476">
        <f>SUM($E$8)</f>
        <v>0</v>
      </c>
    </row>
    <row r="10" spans="1:5" ht="18.75" x14ac:dyDescent="0.25">
      <c r="C10" s="477"/>
      <c r="E10" s="478"/>
    </row>
  </sheetData>
  <sheetProtection algorithmName="SHA-512" hashValue="SV6K4hL3mQFfJr0Ke9thS4nZ1wQsSlWJw63D36IehPbH2sEK2PqsdfTDPRYd6XEUxU+36L1Qeb71xbQ1DYKL9Q==" saltValue="9EM58xQg+K5aHfPpmfcD1A==" spinCount="100000" sheet="1" objects="1" scenarios="1"/>
  <mergeCells count="4">
    <mergeCell ref="A1:E1"/>
    <mergeCell ref="A2:E2"/>
    <mergeCell ref="A3:E3"/>
    <mergeCell ref="A5:E5"/>
  </mergeCells>
  <pageMargins left="0.7" right="0.7" top="0.75" bottom="0.75" header="0.3" footer="0.3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W13"/>
  <sheetViews>
    <sheetView rightToLeft="1" view="pageBreakPreview" zoomScale="60" zoomScaleNormal="100" workbookViewId="0">
      <selection activeCell="J11" sqref="J11"/>
    </sheetView>
  </sheetViews>
  <sheetFormatPr defaultRowHeight="15" x14ac:dyDescent="0.25"/>
  <cols>
    <col min="1" max="1" width="6.7109375" bestFit="1" customWidth="1"/>
    <col min="2" max="2" width="1.42578125" customWidth="1"/>
    <col min="3" max="3" width="17.85546875" bestFit="1" customWidth="1"/>
    <col min="4" max="4" width="1.42578125" customWidth="1"/>
    <col min="5" max="5" width="22.85546875" bestFit="1" customWidth="1"/>
    <col min="6" max="6" width="1.42578125" customWidth="1"/>
    <col min="7" max="7" width="22.85546875" bestFit="1" customWidth="1"/>
    <col min="8" max="8" width="1.42578125" customWidth="1"/>
    <col min="9" max="9" width="16.28515625" bestFit="1" customWidth="1"/>
    <col min="10" max="10" width="22" bestFit="1" customWidth="1"/>
    <col min="11" max="11" width="1.42578125" customWidth="1"/>
    <col min="12" max="12" width="15.140625" bestFit="1" customWidth="1"/>
    <col min="13" max="13" width="20" bestFit="1" customWidth="1"/>
    <col min="14" max="14" width="1.42578125" customWidth="1"/>
    <col min="15" max="15" width="17.42578125" bestFit="1" customWidth="1"/>
    <col min="16" max="16" width="1.42578125" customWidth="1"/>
    <col min="17" max="17" width="14.7109375" bestFit="1" customWidth="1"/>
    <col min="18" max="18" width="1.42578125" customWidth="1"/>
    <col min="19" max="19" width="22.85546875" bestFit="1" customWidth="1"/>
    <col min="20" max="20" width="1.42578125" customWidth="1"/>
    <col min="21" max="21" width="22.85546875" bestFit="1" customWidth="1"/>
    <col min="22" max="22" width="1.42578125" customWidth="1"/>
    <col min="23" max="23" width="15.7109375" bestFit="1" customWidth="1"/>
  </cols>
  <sheetData>
    <row r="1" spans="1:23" ht="20.100000000000001" customHeight="1" x14ac:dyDescent="0.25">
      <c r="A1" s="659" t="s">
        <v>0</v>
      </c>
      <c r="B1" s="656"/>
      <c r="C1" s="656"/>
      <c r="D1" s="656"/>
      <c r="E1" s="656"/>
      <c r="F1" s="656"/>
      <c r="G1" s="656"/>
      <c r="H1" s="656"/>
      <c r="I1" s="656"/>
      <c r="J1" s="656"/>
      <c r="K1" s="656"/>
      <c r="L1" s="656"/>
      <c r="M1" s="656"/>
      <c r="N1" s="656"/>
      <c r="O1" s="656"/>
      <c r="P1" s="656"/>
      <c r="Q1" s="656"/>
      <c r="R1" s="656"/>
      <c r="S1" s="656"/>
      <c r="T1" s="656"/>
      <c r="U1" s="656"/>
      <c r="V1" s="656"/>
      <c r="W1" s="656"/>
    </row>
    <row r="2" spans="1:23" ht="20.100000000000001" customHeight="1" x14ac:dyDescent="0.25">
      <c r="A2" s="660" t="s">
        <v>1</v>
      </c>
      <c r="B2" s="656"/>
      <c r="C2" s="656"/>
      <c r="D2" s="656"/>
      <c r="E2" s="656"/>
      <c r="F2" s="656"/>
      <c r="G2" s="656"/>
      <c r="H2" s="656"/>
      <c r="I2" s="656"/>
      <c r="J2" s="656"/>
      <c r="K2" s="656"/>
      <c r="L2" s="656"/>
      <c r="M2" s="656"/>
      <c r="N2" s="656"/>
      <c r="O2" s="656"/>
      <c r="P2" s="656"/>
      <c r="Q2" s="656"/>
      <c r="R2" s="656"/>
      <c r="S2" s="656"/>
      <c r="T2" s="656"/>
      <c r="U2" s="656"/>
      <c r="V2" s="656"/>
      <c r="W2" s="656"/>
    </row>
    <row r="3" spans="1:23" ht="20.100000000000001" customHeight="1" x14ac:dyDescent="0.25">
      <c r="A3" s="661" t="s">
        <v>2</v>
      </c>
      <c r="B3" s="656"/>
      <c r="C3" s="656"/>
      <c r="D3" s="656"/>
      <c r="E3" s="656"/>
      <c r="F3" s="656"/>
      <c r="G3" s="656"/>
      <c r="H3" s="656"/>
      <c r="I3" s="656"/>
      <c r="J3" s="656"/>
      <c r="K3" s="656"/>
      <c r="L3" s="656"/>
      <c r="M3" s="656"/>
      <c r="N3" s="656"/>
      <c r="O3" s="656"/>
      <c r="P3" s="656"/>
      <c r="Q3" s="656"/>
      <c r="R3" s="656"/>
      <c r="S3" s="656"/>
      <c r="T3" s="656"/>
      <c r="U3" s="656"/>
      <c r="V3" s="656"/>
      <c r="W3" s="656"/>
    </row>
    <row r="5" spans="1:23" ht="21" x14ac:dyDescent="0.25">
      <c r="A5" s="662" t="s">
        <v>3</v>
      </c>
      <c r="B5" s="656"/>
      <c r="C5" s="656"/>
      <c r="D5" s="656"/>
      <c r="E5" s="656"/>
      <c r="F5" s="656"/>
      <c r="G5" s="656"/>
      <c r="H5" s="656"/>
      <c r="I5" s="656"/>
      <c r="J5" s="656"/>
      <c r="K5" s="656"/>
      <c r="L5" s="656"/>
      <c r="M5" s="656"/>
      <c r="N5" s="656"/>
      <c r="O5" s="656"/>
      <c r="P5" s="656"/>
      <c r="Q5" s="656"/>
      <c r="R5" s="656"/>
      <c r="S5" s="656"/>
      <c r="T5" s="656"/>
      <c r="U5" s="656"/>
      <c r="V5" s="656"/>
      <c r="W5" s="656"/>
    </row>
    <row r="6" spans="1:23" ht="21" x14ac:dyDescent="0.25">
      <c r="A6" s="663" t="s">
        <v>4</v>
      </c>
      <c r="B6" s="656"/>
      <c r="C6" s="656"/>
      <c r="D6" s="656"/>
      <c r="E6" s="656"/>
      <c r="F6" s="656"/>
      <c r="G6" s="656"/>
      <c r="H6" s="656"/>
      <c r="I6" s="656"/>
      <c r="J6" s="656"/>
      <c r="K6" s="656"/>
      <c r="L6" s="656"/>
      <c r="M6" s="656"/>
      <c r="N6" s="656"/>
      <c r="O6" s="656"/>
      <c r="P6" s="656"/>
      <c r="Q6" s="656"/>
      <c r="R6" s="656"/>
      <c r="S6" s="656"/>
      <c r="T6" s="656"/>
      <c r="U6" s="656"/>
      <c r="V6" s="656"/>
      <c r="W6" s="656"/>
    </row>
    <row r="8" spans="1:23" ht="21" x14ac:dyDescent="0.25">
      <c r="C8" s="664" t="s">
        <v>5</v>
      </c>
      <c r="D8" s="665"/>
      <c r="E8" s="665"/>
      <c r="F8" s="665"/>
      <c r="G8" s="665"/>
      <c r="I8" s="666" t="s">
        <v>6</v>
      </c>
      <c r="J8" s="665"/>
      <c r="K8" s="665"/>
      <c r="L8" s="665"/>
      <c r="M8" s="665"/>
      <c r="O8" s="667" t="s">
        <v>7</v>
      </c>
      <c r="P8" s="665"/>
      <c r="Q8" s="665"/>
      <c r="R8" s="665"/>
      <c r="S8" s="665"/>
      <c r="T8" s="665"/>
      <c r="U8" s="665"/>
      <c r="V8" s="665"/>
      <c r="W8" s="665"/>
    </row>
    <row r="9" spans="1:23" ht="18.75" x14ac:dyDescent="0.25">
      <c r="A9" s="668" t="s">
        <v>8</v>
      </c>
      <c r="C9" s="668" t="s">
        <v>9</v>
      </c>
      <c r="E9" s="668" t="s">
        <v>10</v>
      </c>
      <c r="G9" s="668" t="s">
        <v>11</v>
      </c>
      <c r="I9" s="668" t="s">
        <v>12</v>
      </c>
      <c r="J9" s="656"/>
      <c r="L9" s="668" t="s">
        <v>13</v>
      </c>
      <c r="M9" s="656"/>
      <c r="O9" s="668" t="s">
        <v>9</v>
      </c>
      <c r="Q9" s="674" t="s">
        <v>14</v>
      </c>
      <c r="S9" s="668" t="s">
        <v>10</v>
      </c>
      <c r="U9" s="668" t="s">
        <v>11</v>
      </c>
      <c r="W9" s="678" t="s">
        <v>15</v>
      </c>
    </row>
    <row r="10" spans="1:23" ht="18.75" x14ac:dyDescent="0.25">
      <c r="A10" s="669"/>
      <c r="C10" s="670"/>
      <c r="E10" s="671"/>
      <c r="G10" s="672"/>
      <c r="I10" s="2" t="s">
        <v>9</v>
      </c>
      <c r="J10" s="3" t="s">
        <v>10</v>
      </c>
      <c r="L10" s="4" t="s">
        <v>9</v>
      </c>
      <c r="M10" s="5" t="s">
        <v>16</v>
      </c>
      <c r="O10" s="673"/>
      <c r="Q10" s="675"/>
      <c r="S10" s="676"/>
      <c r="U10" s="677"/>
      <c r="W10" s="679"/>
    </row>
    <row r="11" spans="1:23" ht="37.5" x14ac:dyDescent="0.25">
      <c r="A11" s="6" t="s">
        <v>17</v>
      </c>
      <c r="C11" s="7">
        <v>3490064472</v>
      </c>
      <c r="E11" s="8">
        <v>24076992416025</v>
      </c>
      <c r="G11" s="9">
        <v>25248863046529</v>
      </c>
      <c r="I11" s="10">
        <v>421552294</v>
      </c>
      <c r="J11" s="11">
        <v>3172848250950</v>
      </c>
      <c r="L11" s="12">
        <v>20000000</v>
      </c>
      <c r="M11" s="13">
        <v>156880681734</v>
      </c>
      <c r="O11" s="14">
        <v>3891616766</v>
      </c>
      <c r="Q11" s="15">
        <v>7570</v>
      </c>
      <c r="S11" s="16">
        <v>27111866181924</v>
      </c>
      <c r="U11" s="17">
        <v>29437149669042</v>
      </c>
      <c r="W11" s="18">
        <v>1.041964891636586</v>
      </c>
    </row>
    <row r="12" spans="1:23" ht="18.75" x14ac:dyDescent="0.25">
      <c r="A12" s="19" t="s">
        <v>18</v>
      </c>
      <c r="C12" s="20">
        <f>SUM(C11:$C$11)</f>
        <v>3490064472</v>
      </c>
      <c r="E12" s="21">
        <f>SUM(E11:$E$11)</f>
        <v>24076992416025</v>
      </c>
      <c r="G12" s="22">
        <f>SUM(G11:$G$11)</f>
        <v>25248863046529</v>
      </c>
      <c r="I12" s="23">
        <f>SUM(I11:$I$11)</f>
        <v>421552294</v>
      </c>
      <c r="J12" s="24">
        <f>SUM(J11:$J$11)</f>
        <v>3172848250950</v>
      </c>
      <c r="L12" s="25">
        <f>SUM(L11:$L$11)</f>
        <v>20000000</v>
      </c>
      <c r="M12" s="26">
        <f>SUM(M11:$M$11)</f>
        <v>156880681734</v>
      </c>
      <c r="O12" s="27">
        <f>SUM(O11:$O$11)</f>
        <v>3891616766</v>
      </c>
      <c r="Q12" s="28">
        <f>SUM(Q11:$Q$11)</f>
        <v>7570</v>
      </c>
      <c r="S12" s="29">
        <f>SUM(S11:$S$11)</f>
        <v>27111866181924</v>
      </c>
      <c r="U12" s="30">
        <f>SUM(U11:$U$11)</f>
        <v>29437149669042</v>
      </c>
      <c r="W12" s="31">
        <f>SUM(W11:$W$11)</f>
        <v>1.041964891636586</v>
      </c>
    </row>
    <row r="13" spans="1:23" ht="18.75" x14ac:dyDescent="0.25">
      <c r="C13" s="32"/>
      <c r="E13" s="33"/>
      <c r="G13" s="34"/>
      <c r="I13" s="35"/>
      <c r="J13" s="36"/>
      <c r="L13" s="37"/>
      <c r="M13" s="38"/>
      <c r="O13" s="39"/>
      <c r="Q13" s="40"/>
      <c r="S13" s="41"/>
      <c r="U13" s="42"/>
      <c r="W13" s="43"/>
    </row>
  </sheetData>
  <sheetProtection algorithmName="SHA-512" hashValue="QF9nTsc6H6dAlUjO/hWzNiX+72cNWrC+WfzM4EPyGF1ptGKWyulmtAg2NX97AGRiQW7ZSC2i0kH3W0vXF53HlQ==" saltValue="Z9PIZS7P3xsOILIeXSR6dw==" spinCount="100000" sheet="1" objects="1" scenarios="1"/>
  <mergeCells count="19">
    <mergeCell ref="C8:G8"/>
    <mergeCell ref="I8:M8"/>
    <mergeCell ref="O8:W8"/>
    <mergeCell ref="A9:A10"/>
    <mergeCell ref="C9:C10"/>
    <mergeCell ref="E9:E10"/>
    <mergeCell ref="G9:G10"/>
    <mergeCell ref="I9:J9"/>
    <mergeCell ref="L9:M9"/>
    <mergeCell ref="O9:O10"/>
    <mergeCell ref="Q9:Q10"/>
    <mergeCell ref="S9:S10"/>
    <mergeCell ref="U9:U10"/>
    <mergeCell ref="W9:W10"/>
    <mergeCell ref="A1:W1"/>
    <mergeCell ref="A2:W2"/>
    <mergeCell ref="A3:W3"/>
    <mergeCell ref="A5:W5"/>
    <mergeCell ref="A6:W6"/>
  </mergeCells>
  <pageMargins left="0.7" right="0.7" top="0.75" bottom="0.75" header="0.3" footer="0.3"/>
  <pageSetup paperSize="9" scale="5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Q10"/>
  <sheetViews>
    <sheetView rightToLeft="1" view="pageBreakPreview" zoomScale="60" zoomScaleNormal="100" workbookViewId="0">
      <selection sqref="A1:Q1"/>
    </sheetView>
  </sheetViews>
  <sheetFormatPr defaultRowHeight="15" x14ac:dyDescent="0.25"/>
  <cols>
    <col min="1" max="1" width="17" customWidth="1"/>
    <col min="2" max="2" width="1.42578125" customWidth="1"/>
    <col min="3" max="3" width="14.140625" customWidth="1"/>
    <col min="4" max="4" width="1.42578125" customWidth="1"/>
    <col min="5" max="5" width="14.140625" customWidth="1"/>
    <col min="6" max="6" width="1.42578125" customWidth="1"/>
    <col min="7" max="7" width="14.140625" customWidth="1"/>
    <col min="8" max="8" width="1.42578125" customWidth="1"/>
    <col min="9" max="9" width="14.140625" customWidth="1"/>
    <col min="10" max="10" width="1.42578125" customWidth="1"/>
    <col min="11" max="11" width="14.140625" customWidth="1"/>
    <col min="12" max="12" width="1.42578125" customWidth="1"/>
    <col min="13" max="13" width="14.140625" customWidth="1"/>
    <col min="14" max="14" width="1.42578125" customWidth="1"/>
    <col min="15" max="15" width="14.140625" customWidth="1"/>
    <col min="16" max="16" width="1.42578125" customWidth="1"/>
    <col min="17" max="17" width="14.140625" customWidth="1"/>
  </cols>
  <sheetData>
    <row r="1" spans="1:17" ht="20.100000000000001" customHeight="1" x14ac:dyDescent="0.25">
      <c r="A1" s="680" t="s">
        <v>0</v>
      </c>
      <c r="B1" s="656"/>
      <c r="C1" s="656"/>
      <c r="D1" s="656"/>
      <c r="E1" s="656"/>
      <c r="F1" s="656"/>
      <c r="G1" s="656"/>
      <c r="H1" s="656"/>
      <c r="I1" s="656"/>
      <c r="J1" s="656"/>
      <c r="K1" s="656"/>
      <c r="L1" s="656"/>
      <c r="M1" s="656"/>
      <c r="N1" s="656"/>
      <c r="O1" s="656"/>
      <c r="P1" s="656"/>
      <c r="Q1" s="656"/>
    </row>
    <row r="2" spans="1:17" ht="20.100000000000001" customHeight="1" x14ac:dyDescent="0.25">
      <c r="A2" s="681" t="s">
        <v>1</v>
      </c>
      <c r="B2" s="656"/>
      <c r="C2" s="656"/>
      <c r="D2" s="656"/>
      <c r="E2" s="656"/>
      <c r="F2" s="656"/>
      <c r="G2" s="656"/>
      <c r="H2" s="656"/>
      <c r="I2" s="656"/>
      <c r="J2" s="656"/>
      <c r="K2" s="656"/>
      <c r="L2" s="656"/>
      <c r="M2" s="656"/>
      <c r="N2" s="656"/>
      <c r="O2" s="656"/>
      <c r="P2" s="656"/>
      <c r="Q2" s="656"/>
    </row>
    <row r="3" spans="1:17" ht="20.100000000000001" customHeight="1" x14ac:dyDescent="0.25">
      <c r="A3" s="682" t="s">
        <v>2</v>
      </c>
      <c r="B3" s="656"/>
      <c r="C3" s="656"/>
      <c r="D3" s="656"/>
      <c r="E3" s="656"/>
      <c r="F3" s="656"/>
      <c r="G3" s="656"/>
      <c r="H3" s="656"/>
      <c r="I3" s="656"/>
      <c r="J3" s="656"/>
      <c r="K3" s="656"/>
      <c r="L3" s="656"/>
      <c r="M3" s="656"/>
      <c r="N3" s="656"/>
      <c r="O3" s="656"/>
      <c r="P3" s="656"/>
      <c r="Q3" s="656"/>
    </row>
    <row r="5" spans="1:17" ht="21" x14ac:dyDescent="0.25">
      <c r="A5" s="683" t="s">
        <v>19</v>
      </c>
      <c r="B5" s="656"/>
      <c r="C5" s="656"/>
      <c r="D5" s="656"/>
      <c r="E5" s="656"/>
      <c r="F5" s="656"/>
      <c r="G5" s="656"/>
      <c r="H5" s="656"/>
      <c r="I5" s="656"/>
      <c r="J5" s="656"/>
      <c r="K5" s="656"/>
      <c r="L5" s="656"/>
      <c r="M5" s="656"/>
      <c r="N5" s="656"/>
      <c r="O5" s="656"/>
      <c r="P5" s="656"/>
      <c r="Q5" s="656"/>
    </row>
    <row r="7" spans="1:17" ht="21" x14ac:dyDescent="0.25">
      <c r="C7" s="684" t="s">
        <v>5</v>
      </c>
      <c r="D7" s="665"/>
      <c r="E7" s="665"/>
      <c r="F7" s="665"/>
      <c r="G7" s="665"/>
      <c r="H7" s="665"/>
      <c r="I7" s="665"/>
      <c r="K7" s="685" t="s">
        <v>7</v>
      </c>
      <c r="L7" s="665"/>
      <c r="M7" s="665"/>
      <c r="N7" s="665"/>
      <c r="O7" s="665"/>
      <c r="P7" s="665"/>
      <c r="Q7" s="665"/>
    </row>
    <row r="8" spans="1:17" ht="21" x14ac:dyDescent="0.25">
      <c r="A8" s="44" t="s">
        <v>20</v>
      </c>
      <c r="C8" s="45" t="s">
        <v>21</v>
      </c>
      <c r="E8" s="46" t="s">
        <v>22</v>
      </c>
      <c r="G8" s="47" t="s">
        <v>23</v>
      </c>
      <c r="I8" s="48" t="s">
        <v>24</v>
      </c>
      <c r="K8" s="49" t="s">
        <v>21</v>
      </c>
      <c r="M8" s="50" t="s">
        <v>22</v>
      </c>
      <c r="O8" s="51" t="s">
        <v>23</v>
      </c>
      <c r="Q8" s="52" t="s">
        <v>24</v>
      </c>
    </row>
    <row r="9" spans="1:17" ht="18.75" x14ac:dyDescent="0.25">
      <c r="A9" s="53" t="s">
        <v>18</v>
      </c>
      <c r="C9" s="54">
        <f>SUM($C$8)</f>
        <v>0</v>
      </c>
      <c r="E9" s="55">
        <f>SUM($E$8)</f>
        <v>0</v>
      </c>
      <c r="I9" s="56">
        <f>SUM($I$8)</f>
        <v>0</v>
      </c>
      <c r="K9" s="57">
        <f>SUM($K$8)</f>
        <v>0</v>
      </c>
      <c r="M9" s="58">
        <f>SUM($M$8)</f>
        <v>0</v>
      </c>
      <c r="Q9" s="59">
        <f>SUM($Q$8)</f>
        <v>0</v>
      </c>
    </row>
    <row r="10" spans="1:17" ht="18.75" x14ac:dyDescent="0.25">
      <c r="C10" s="60"/>
      <c r="E10" s="61"/>
      <c r="I10" s="62"/>
      <c r="K10" s="63"/>
      <c r="M10" s="64"/>
      <c r="Q10" s="65"/>
    </row>
  </sheetData>
  <sheetProtection algorithmName="SHA-512" hashValue="YhoUGYlodgCVvriQiF3OYp7sQsGF9icUO5EQ0uDlkOhGvCnBJfHFdikdS3xMBrYaQOUvJtjhrcO49kFsLC5QkA==" saltValue="1+XKnq2suU2RaHDtr8JYuQ==" spinCount="100000" sheet="1" objects="1" scenarios="1"/>
  <mergeCells count="6">
    <mergeCell ref="A1:Q1"/>
    <mergeCell ref="A2:Q2"/>
    <mergeCell ref="A3:Q3"/>
    <mergeCell ref="A5:Q5"/>
    <mergeCell ref="C7:I7"/>
    <mergeCell ref="K7:Q7"/>
  </mergeCells>
  <pageMargins left="0.2" right="0.2" top="0.75" bottom="0.75" header="0.3" footer="0.3"/>
  <pageSetup paperSize="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I17"/>
  <sheetViews>
    <sheetView rightToLeft="1" view="pageBreakPreview" zoomScale="60" zoomScaleNormal="100" workbookViewId="0">
      <selection activeCell="M39" sqref="M39"/>
    </sheetView>
  </sheetViews>
  <sheetFormatPr defaultRowHeight="15" x14ac:dyDescent="0.25"/>
  <cols>
    <col min="1" max="1" width="18" bestFit="1" customWidth="1"/>
    <col min="2" max="2" width="1.42578125" customWidth="1"/>
    <col min="3" max="3" width="16.140625" bestFit="1" customWidth="1"/>
    <col min="4" max="4" width="1.42578125" customWidth="1"/>
    <col min="5" max="5" width="23.85546875" bestFit="1" customWidth="1"/>
    <col min="6" max="6" width="1.42578125" customWidth="1"/>
    <col min="7" max="7" width="14" bestFit="1" customWidth="1"/>
    <col min="8" max="8" width="1.42578125" customWidth="1"/>
    <col min="9" max="9" width="11" bestFit="1" customWidth="1"/>
    <col min="10" max="10" width="1.42578125" customWidth="1"/>
    <col min="11" max="11" width="10.85546875" bestFit="1" customWidth="1"/>
    <col min="12" max="12" width="1.42578125" customWidth="1"/>
    <col min="13" max="13" width="10.42578125" bestFit="1" customWidth="1"/>
    <col min="14" max="14" width="1.42578125" customWidth="1"/>
    <col min="15" max="15" width="11.140625" bestFit="1" customWidth="1"/>
    <col min="16" max="16" width="1.42578125" customWidth="1"/>
    <col min="17" max="17" width="19.140625" bestFit="1" customWidth="1"/>
    <col min="18" max="18" width="1.42578125" customWidth="1"/>
    <col min="19" max="19" width="19.140625" bestFit="1" customWidth="1"/>
    <col min="20" max="20" width="1.42578125" customWidth="1"/>
    <col min="21" max="21" width="6.140625" bestFit="1" customWidth="1"/>
    <col min="22" max="22" width="11.28515625" bestFit="1" customWidth="1"/>
    <col min="23" max="23" width="1.42578125" customWidth="1"/>
    <col min="24" max="24" width="6.140625" bestFit="1" customWidth="1"/>
    <col min="25" max="25" width="8.85546875" bestFit="1" customWidth="1"/>
    <col min="26" max="26" width="1.42578125" customWidth="1"/>
    <col min="27" max="27" width="11.140625" bestFit="1" customWidth="1"/>
    <col min="28" max="28" width="1.42578125" customWidth="1"/>
    <col min="29" max="29" width="14.5703125" bestFit="1" customWidth="1"/>
    <col min="30" max="30" width="1.42578125" customWidth="1"/>
    <col min="31" max="31" width="19.140625" bestFit="1" customWidth="1"/>
    <col min="32" max="32" width="1.42578125" customWidth="1"/>
    <col min="33" max="33" width="19.140625" bestFit="1" customWidth="1"/>
    <col min="34" max="34" width="1.42578125" customWidth="1"/>
    <col min="35" max="35" width="15.7109375" bestFit="1" customWidth="1"/>
  </cols>
  <sheetData>
    <row r="1" spans="1:35" ht="20.100000000000001" customHeight="1" x14ac:dyDescent="0.25">
      <c r="A1" s="686" t="s">
        <v>0</v>
      </c>
      <c r="B1" s="656"/>
      <c r="C1" s="656"/>
      <c r="D1" s="656"/>
      <c r="E1" s="656"/>
      <c r="F1" s="656"/>
      <c r="G1" s="656"/>
      <c r="H1" s="656"/>
      <c r="I1" s="656"/>
      <c r="J1" s="656"/>
      <c r="K1" s="656"/>
      <c r="L1" s="656"/>
      <c r="M1" s="656"/>
      <c r="N1" s="656"/>
      <c r="O1" s="656"/>
      <c r="P1" s="656"/>
      <c r="Q1" s="656"/>
      <c r="R1" s="656"/>
      <c r="S1" s="656"/>
      <c r="T1" s="656"/>
      <c r="U1" s="656"/>
      <c r="V1" s="656"/>
      <c r="W1" s="656"/>
      <c r="X1" s="656"/>
      <c r="Y1" s="656"/>
      <c r="Z1" s="656"/>
      <c r="AA1" s="656"/>
      <c r="AB1" s="656"/>
      <c r="AC1" s="656"/>
      <c r="AD1" s="656"/>
      <c r="AE1" s="656"/>
      <c r="AF1" s="656"/>
      <c r="AG1" s="656"/>
      <c r="AH1" s="656"/>
      <c r="AI1" s="656"/>
    </row>
    <row r="2" spans="1:35" ht="20.100000000000001" customHeight="1" x14ac:dyDescent="0.25">
      <c r="A2" s="687" t="s">
        <v>1</v>
      </c>
      <c r="B2" s="656"/>
      <c r="C2" s="656"/>
      <c r="D2" s="656"/>
      <c r="E2" s="656"/>
      <c r="F2" s="656"/>
      <c r="G2" s="656"/>
      <c r="H2" s="656"/>
      <c r="I2" s="656"/>
      <c r="J2" s="656"/>
      <c r="K2" s="656"/>
      <c r="L2" s="656"/>
      <c r="M2" s="656"/>
      <c r="N2" s="656"/>
      <c r="O2" s="656"/>
      <c r="P2" s="656"/>
      <c r="Q2" s="656"/>
      <c r="R2" s="656"/>
      <c r="S2" s="656"/>
      <c r="T2" s="656"/>
      <c r="U2" s="656"/>
      <c r="V2" s="656"/>
      <c r="W2" s="656"/>
      <c r="X2" s="656"/>
      <c r="Y2" s="656"/>
      <c r="Z2" s="656"/>
      <c r="AA2" s="656"/>
      <c r="AB2" s="656"/>
      <c r="AC2" s="656"/>
      <c r="AD2" s="656"/>
      <c r="AE2" s="656"/>
      <c r="AF2" s="656"/>
      <c r="AG2" s="656"/>
      <c r="AH2" s="656"/>
      <c r="AI2" s="656"/>
    </row>
    <row r="3" spans="1:35" ht="20.100000000000001" customHeight="1" x14ac:dyDescent="0.25">
      <c r="A3" s="688" t="s">
        <v>2</v>
      </c>
      <c r="B3" s="656"/>
      <c r="C3" s="656"/>
      <c r="D3" s="656"/>
      <c r="E3" s="656"/>
      <c r="F3" s="656"/>
      <c r="G3" s="656"/>
      <c r="H3" s="656"/>
      <c r="I3" s="656"/>
      <c r="J3" s="656"/>
      <c r="K3" s="656"/>
      <c r="L3" s="656"/>
      <c r="M3" s="656"/>
      <c r="N3" s="656"/>
      <c r="O3" s="656"/>
      <c r="P3" s="656"/>
      <c r="Q3" s="656"/>
      <c r="R3" s="656"/>
      <c r="S3" s="656"/>
      <c r="T3" s="656"/>
      <c r="U3" s="656"/>
      <c r="V3" s="656"/>
      <c r="W3" s="656"/>
      <c r="X3" s="656"/>
      <c r="Y3" s="656"/>
      <c r="Z3" s="656"/>
      <c r="AA3" s="656"/>
      <c r="AB3" s="656"/>
      <c r="AC3" s="656"/>
      <c r="AD3" s="656"/>
      <c r="AE3" s="656"/>
      <c r="AF3" s="656"/>
      <c r="AG3" s="656"/>
      <c r="AH3" s="656"/>
      <c r="AI3" s="656"/>
    </row>
    <row r="5" spans="1:35" ht="21" x14ac:dyDescent="0.25">
      <c r="A5" s="689" t="s">
        <v>25</v>
      </c>
      <c r="B5" s="656"/>
      <c r="C5" s="656"/>
      <c r="D5" s="656"/>
      <c r="E5" s="656"/>
      <c r="F5" s="656"/>
      <c r="G5" s="656"/>
      <c r="H5" s="656"/>
      <c r="I5" s="656"/>
      <c r="J5" s="656"/>
      <c r="K5" s="656"/>
      <c r="L5" s="656"/>
      <c r="M5" s="656"/>
      <c r="N5" s="656"/>
      <c r="O5" s="656"/>
      <c r="P5" s="656"/>
      <c r="Q5" s="656"/>
      <c r="R5" s="656"/>
      <c r="S5" s="656"/>
      <c r="T5" s="656"/>
      <c r="U5" s="656"/>
      <c r="V5" s="656"/>
      <c r="W5" s="656"/>
      <c r="X5" s="656"/>
      <c r="Y5" s="656"/>
      <c r="Z5" s="656"/>
      <c r="AA5" s="656"/>
      <c r="AB5" s="656"/>
      <c r="AC5" s="656"/>
      <c r="AD5" s="656"/>
      <c r="AE5" s="656"/>
      <c r="AF5" s="656"/>
      <c r="AG5" s="656"/>
      <c r="AH5" s="656"/>
      <c r="AI5" s="656"/>
    </row>
    <row r="7" spans="1:35" ht="21" x14ac:dyDescent="0.25">
      <c r="C7" s="690" t="s">
        <v>26</v>
      </c>
      <c r="D7" s="665"/>
      <c r="E7" s="665"/>
      <c r="F7" s="665"/>
      <c r="G7" s="665"/>
      <c r="H7" s="665"/>
      <c r="I7" s="665"/>
      <c r="J7" s="665"/>
      <c r="K7" s="665"/>
      <c r="L7" s="665"/>
      <c r="M7" s="665"/>
      <c r="O7" s="691" t="s">
        <v>5</v>
      </c>
      <c r="P7" s="665"/>
      <c r="Q7" s="665"/>
      <c r="R7" s="665"/>
      <c r="S7" s="665"/>
      <c r="U7" s="692" t="s">
        <v>6</v>
      </c>
      <c r="V7" s="665"/>
      <c r="W7" s="665"/>
      <c r="X7" s="665"/>
      <c r="Y7" s="665"/>
      <c r="AA7" s="693" t="s">
        <v>7</v>
      </c>
      <c r="AB7" s="665"/>
      <c r="AC7" s="665"/>
      <c r="AD7" s="665"/>
      <c r="AE7" s="665"/>
      <c r="AF7" s="665"/>
      <c r="AG7" s="665"/>
      <c r="AH7" s="665"/>
      <c r="AI7" s="665"/>
    </row>
    <row r="8" spans="1:35" ht="18.75" x14ac:dyDescent="0.25">
      <c r="A8" s="668" t="s">
        <v>27</v>
      </c>
      <c r="C8" s="695" t="s">
        <v>28</v>
      </c>
      <c r="E8" s="697" t="s">
        <v>29</v>
      </c>
      <c r="G8" s="699" t="s">
        <v>30</v>
      </c>
      <c r="I8" s="701" t="s">
        <v>31</v>
      </c>
      <c r="K8" s="703" t="s">
        <v>32</v>
      </c>
      <c r="M8" s="705" t="s">
        <v>24</v>
      </c>
      <c r="O8" s="668" t="s">
        <v>9</v>
      </c>
      <c r="Q8" s="668" t="s">
        <v>10</v>
      </c>
      <c r="S8" s="668" t="s">
        <v>11</v>
      </c>
      <c r="U8" s="668" t="s">
        <v>12</v>
      </c>
      <c r="V8" s="656"/>
      <c r="X8" s="668" t="s">
        <v>13</v>
      </c>
      <c r="Y8" s="656"/>
      <c r="AA8" s="668" t="s">
        <v>9</v>
      </c>
      <c r="AC8" s="714" t="s">
        <v>33</v>
      </c>
      <c r="AE8" s="668" t="s">
        <v>10</v>
      </c>
      <c r="AG8" s="668" t="s">
        <v>11</v>
      </c>
      <c r="AI8" s="711" t="s">
        <v>15</v>
      </c>
    </row>
    <row r="9" spans="1:35" ht="18.75" x14ac:dyDescent="0.25">
      <c r="A9" s="694"/>
      <c r="C9" s="696"/>
      <c r="E9" s="698"/>
      <c r="G9" s="700"/>
      <c r="I9" s="702"/>
      <c r="K9" s="704"/>
      <c r="M9" s="706"/>
      <c r="O9" s="707"/>
      <c r="Q9" s="708"/>
      <c r="S9" s="709"/>
      <c r="U9" s="66" t="s">
        <v>9</v>
      </c>
      <c r="V9" s="67" t="s">
        <v>10</v>
      </c>
      <c r="X9" s="68" t="s">
        <v>9</v>
      </c>
      <c r="Y9" s="69" t="s">
        <v>16</v>
      </c>
      <c r="AA9" s="713"/>
      <c r="AC9" s="715"/>
      <c r="AE9" s="716"/>
      <c r="AG9" s="710"/>
      <c r="AI9" s="712"/>
    </row>
    <row r="10" spans="1:35" ht="37.5" x14ac:dyDescent="0.25">
      <c r="A10" s="70" t="s">
        <v>34</v>
      </c>
      <c r="C10" s="1" t="s">
        <v>35</v>
      </c>
      <c r="E10" s="1" t="s">
        <v>36</v>
      </c>
      <c r="G10" s="1" t="s">
        <v>37</v>
      </c>
      <c r="I10" s="1" t="s">
        <v>38</v>
      </c>
      <c r="K10" s="1" t="s">
        <v>39</v>
      </c>
      <c r="O10" s="71">
        <v>24920</v>
      </c>
      <c r="Q10" s="72">
        <v>24681310019</v>
      </c>
      <c r="S10" s="73">
        <v>24901933000</v>
      </c>
      <c r="Z10" s="1"/>
      <c r="AA10" s="74">
        <v>24920</v>
      </c>
      <c r="AC10" s="75">
        <v>1000000</v>
      </c>
      <c r="AE10" s="76">
        <v>24681310019</v>
      </c>
      <c r="AG10" s="77">
        <v>24901933000</v>
      </c>
      <c r="AI10" s="78">
        <v>8.8143520047302671E-4</v>
      </c>
    </row>
    <row r="11" spans="1:35" ht="37.5" x14ac:dyDescent="0.25">
      <c r="A11" s="79" t="s">
        <v>40</v>
      </c>
      <c r="C11" s="1" t="s">
        <v>35</v>
      </c>
      <c r="E11" s="1" t="s">
        <v>36</v>
      </c>
      <c r="G11" s="1" t="s">
        <v>41</v>
      </c>
      <c r="I11" s="1" t="s">
        <v>42</v>
      </c>
      <c r="K11" s="1" t="s">
        <v>39</v>
      </c>
      <c r="O11" s="80">
        <v>2100</v>
      </c>
      <c r="Q11" s="81">
        <v>2096044286</v>
      </c>
      <c r="S11" s="82">
        <v>2098477500</v>
      </c>
      <c r="Z11" s="1"/>
      <c r="AA11" s="83">
        <v>2100</v>
      </c>
      <c r="AC11" s="84">
        <v>1000000</v>
      </c>
      <c r="AE11" s="85">
        <v>2096044286</v>
      </c>
      <c r="AG11" s="86">
        <v>2098477500</v>
      </c>
      <c r="AI11" s="87">
        <v>7.4278247230873031E-5</v>
      </c>
    </row>
    <row r="12" spans="1:35" ht="37.5" x14ac:dyDescent="0.25">
      <c r="A12" s="88" t="s">
        <v>43</v>
      </c>
      <c r="C12" s="1" t="s">
        <v>35</v>
      </c>
      <c r="E12" s="1" t="s">
        <v>44</v>
      </c>
      <c r="G12" s="1" t="s">
        <v>45</v>
      </c>
      <c r="I12" s="1" t="s">
        <v>46</v>
      </c>
      <c r="K12" s="1" t="s">
        <v>47</v>
      </c>
      <c r="O12" s="89">
        <v>17000</v>
      </c>
      <c r="Q12" s="90">
        <v>15629891686</v>
      </c>
      <c r="S12" s="91">
        <v>10964185198</v>
      </c>
      <c r="Z12" s="1"/>
      <c r="AA12" s="92">
        <v>17000</v>
      </c>
      <c r="AC12" s="93">
        <v>645420</v>
      </c>
      <c r="AE12" s="94">
        <v>15629891686</v>
      </c>
      <c r="AG12" s="95">
        <v>10964185198</v>
      </c>
      <c r="AI12" s="96">
        <v>3.8809110834980246E-4</v>
      </c>
    </row>
    <row r="13" spans="1:35" ht="56.25" x14ac:dyDescent="0.25">
      <c r="A13" s="97" t="s">
        <v>48</v>
      </c>
      <c r="C13" s="1" t="s">
        <v>49</v>
      </c>
      <c r="E13" s="1" t="s">
        <v>36</v>
      </c>
      <c r="G13" s="1" t="s">
        <v>50</v>
      </c>
      <c r="I13" s="1" t="s">
        <v>51</v>
      </c>
      <c r="K13" s="1" t="s">
        <v>47</v>
      </c>
      <c r="O13" s="98">
        <v>2810</v>
      </c>
      <c r="Q13" s="99">
        <v>2724957615</v>
      </c>
      <c r="S13" s="100">
        <v>2759048039</v>
      </c>
      <c r="Z13" s="1"/>
      <c r="AA13" s="101">
        <v>2810</v>
      </c>
      <c r="AC13" s="102">
        <v>992400</v>
      </c>
      <c r="AE13" s="103">
        <v>2724957615</v>
      </c>
      <c r="AG13" s="104">
        <v>2786622233</v>
      </c>
      <c r="AI13" s="105">
        <v>9.863599450640833E-5</v>
      </c>
    </row>
    <row r="14" spans="1:35" ht="37.5" x14ac:dyDescent="0.25">
      <c r="A14" s="106" t="s">
        <v>52</v>
      </c>
      <c r="C14" s="1" t="s">
        <v>49</v>
      </c>
      <c r="E14" s="1" t="s">
        <v>36</v>
      </c>
      <c r="G14" s="1" t="s">
        <v>53</v>
      </c>
      <c r="I14" s="1" t="s">
        <v>54</v>
      </c>
      <c r="K14" s="1" t="s">
        <v>47</v>
      </c>
      <c r="O14" s="107">
        <v>19000</v>
      </c>
      <c r="Q14" s="108">
        <v>19009840035</v>
      </c>
      <c r="S14" s="109">
        <v>18986225000</v>
      </c>
      <c r="Z14" s="1"/>
      <c r="AA14" s="110">
        <v>19000</v>
      </c>
      <c r="AC14" s="111">
        <v>1000000</v>
      </c>
      <c r="AE14" s="112">
        <v>19009840035</v>
      </c>
      <c r="AG14" s="113">
        <v>18986225000</v>
      </c>
      <c r="AI14" s="114">
        <v>6.7204128446980368E-4</v>
      </c>
    </row>
    <row r="15" spans="1:35" ht="37.5" x14ac:dyDescent="0.25">
      <c r="A15" s="115" t="s">
        <v>55</v>
      </c>
      <c r="C15" s="1" t="s">
        <v>35</v>
      </c>
      <c r="E15" s="1" t="s">
        <v>44</v>
      </c>
      <c r="G15" s="1" t="s">
        <v>56</v>
      </c>
      <c r="I15" s="1" t="s">
        <v>57</v>
      </c>
      <c r="K15" s="1" t="s">
        <v>58</v>
      </c>
      <c r="O15" s="116">
        <v>21500</v>
      </c>
      <c r="Q15" s="117">
        <v>20782132103</v>
      </c>
      <c r="S15" s="118">
        <v>15683621125</v>
      </c>
      <c r="Z15" s="1"/>
      <c r="AA15" s="119">
        <v>21500</v>
      </c>
      <c r="AC15" s="120">
        <v>773500</v>
      </c>
      <c r="AE15" s="121">
        <v>20782132103</v>
      </c>
      <c r="AG15" s="122">
        <v>16618193069</v>
      </c>
      <c r="AI15" s="123">
        <v>5.8822181953800451E-4</v>
      </c>
    </row>
    <row r="16" spans="1:35" ht="18.75" x14ac:dyDescent="0.25">
      <c r="A16" s="124" t="s">
        <v>18</v>
      </c>
      <c r="O16" s="125">
        <f>SUM(O10:$O$15)</f>
        <v>87330</v>
      </c>
      <c r="Q16" s="126">
        <f>SUM(Q10:$Q$15)</f>
        <v>84924175744</v>
      </c>
      <c r="S16" s="127">
        <f>SUM(S10:$S$15)</f>
        <v>75393489862</v>
      </c>
      <c r="U16" s="128">
        <f>SUM(U10:$U$15)</f>
        <v>0</v>
      </c>
      <c r="V16" s="129">
        <f>SUM(V10:$V$15)</f>
        <v>0</v>
      </c>
      <c r="X16" s="130">
        <f>SUM(X10:$X$15)</f>
        <v>0</v>
      </c>
      <c r="Y16" s="131">
        <f>SUM(Y10:$Y$15)</f>
        <v>0</v>
      </c>
      <c r="AA16" s="132">
        <f>SUM(AA10:$AA$15)</f>
        <v>87330</v>
      </c>
      <c r="AC16" s="133">
        <f>SUM(AC10:$AC$15)</f>
        <v>5411320</v>
      </c>
      <c r="AE16" s="134">
        <f>SUM(AE10:$AE$15)</f>
        <v>84924175744</v>
      </c>
      <c r="AG16" s="135">
        <f>SUM(AG10:$AG$15)</f>
        <v>76355636000</v>
      </c>
      <c r="AI16" s="136">
        <f>SUM(AI10:$AI$15)</f>
        <v>2.7027036545679188E-3</v>
      </c>
    </row>
    <row r="17" spans="15:35" ht="18.75" x14ac:dyDescent="0.25">
      <c r="O17" s="137"/>
      <c r="Q17" s="138"/>
      <c r="S17" s="139"/>
      <c r="U17" s="140"/>
      <c r="V17" s="141"/>
      <c r="X17" s="142"/>
      <c r="Y17" s="143"/>
      <c r="AA17" s="144"/>
      <c r="AC17" s="145"/>
      <c r="AE17" s="146"/>
      <c r="AG17" s="147"/>
      <c r="AI17" s="148"/>
    </row>
  </sheetData>
  <sheetProtection algorithmName="SHA-512" hashValue="sRigo3YGdn51E/itns9CF1Wn1uqYDuPHSdy+QjL4m5Als8YaC9S8FvH4M6od9nG6142lo5TagzTG4Q4OndcP1g==" saltValue="u9aprT5aoWmyE7ZZ+BdhBQ==" spinCount="100000" sheet="1" objects="1" scenarios="1"/>
  <mergeCells count="25">
    <mergeCell ref="AG8:AG9"/>
    <mergeCell ref="AI8:AI9"/>
    <mergeCell ref="U8:V8"/>
    <mergeCell ref="X8:Y8"/>
    <mergeCell ref="AA8:AA9"/>
    <mergeCell ref="AC8:AC9"/>
    <mergeCell ref="AE8:AE9"/>
    <mergeCell ref="K8:K9"/>
    <mergeCell ref="M8:M9"/>
    <mergeCell ref="O8:O9"/>
    <mergeCell ref="Q8:Q9"/>
    <mergeCell ref="S8:S9"/>
    <mergeCell ref="A8:A9"/>
    <mergeCell ref="C8:C9"/>
    <mergeCell ref="E8:E9"/>
    <mergeCell ref="G8:G9"/>
    <mergeCell ref="I8:I9"/>
    <mergeCell ref="A1:AI1"/>
    <mergeCell ref="A2:AI2"/>
    <mergeCell ref="A3:AI3"/>
    <mergeCell ref="A5:AI5"/>
    <mergeCell ref="C7:M7"/>
    <mergeCell ref="O7:S7"/>
    <mergeCell ref="U7:Y7"/>
    <mergeCell ref="AA7:AI7"/>
  </mergeCells>
  <pageMargins left="0.7" right="0.7" top="0.75" bottom="0.75" header="0.3" footer="0.3"/>
  <pageSetup paperSize="9" scale="45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M11"/>
  <sheetViews>
    <sheetView rightToLeft="1" view="pageBreakPreview" zoomScale="60" zoomScaleNormal="100" workbookViewId="0">
      <selection sqref="A1:M1"/>
    </sheetView>
  </sheetViews>
  <sheetFormatPr defaultRowHeight="15" x14ac:dyDescent="0.25"/>
  <cols>
    <col min="1" max="1" width="28.42578125" customWidth="1"/>
    <col min="2" max="2" width="1.42578125" customWidth="1"/>
    <col min="3" max="3" width="11.42578125" customWidth="1"/>
    <col min="4" max="4" width="1.42578125" customWidth="1"/>
    <col min="5" max="5" width="11.42578125" customWidth="1"/>
    <col min="6" max="6" width="1.42578125" customWidth="1"/>
    <col min="7" max="7" width="14.140625" customWidth="1"/>
    <col min="8" max="8" width="1.42578125" customWidth="1"/>
    <col min="9" max="9" width="8.5703125" customWidth="1"/>
    <col min="10" max="10" width="1.42578125" customWidth="1"/>
    <col min="11" max="11" width="21.28515625" customWidth="1"/>
    <col min="12" max="12" width="1.42578125" customWidth="1"/>
    <col min="13" max="13" width="28.42578125" customWidth="1"/>
  </cols>
  <sheetData>
    <row r="1" spans="1:13" ht="20.100000000000001" customHeight="1" x14ac:dyDescent="0.25">
      <c r="A1" s="718" t="s">
        <v>0</v>
      </c>
      <c r="B1" s="656"/>
      <c r="C1" s="656"/>
      <c r="D1" s="656"/>
      <c r="E1" s="656"/>
      <c r="F1" s="656"/>
      <c r="G1" s="656"/>
      <c r="H1" s="656"/>
      <c r="I1" s="656"/>
      <c r="J1" s="656"/>
      <c r="K1" s="656"/>
      <c r="L1" s="656"/>
      <c r="M1" s="656"/>
    </row>
    <row r="2" spans="1:13" ht="20.100000000000001" customHeight="1" x14ac:dyDescent="0.25">
      <c r="A2" s="719" t="s">
        <v>1</v>
      </c>
      <c r="B2" s="656"/>
      <c r="C2" s="656"/>
      <c r="D2" s="656"/>
      <c r="E2" s="656"/>
      <c r="F2" s="656"/>
      <c r="G2" s="656"/>
      <c r="H2" s="656"/>
      <c r="I2" s="656"/>
      <c r="J2" s="656"/>
      <c r="K2" s="656"/>
      <c r="L2" s="656"/>
      <c r="M2" s="656"/>
    </row>
    <row r="3" spans="1:13" ht="20.100000000000001" customHeight="1" x14ac:dyDescent="0.25">
      <c r="A3" s="720" t="s">
        <v>2</v>
      </c>
      <c r="B3" s="656"/>
      <c r="C3" s="656"/>
      <c r="D3" s="656"/>
      <c r="E3" s="656"/>
      <c r="F3" s="656"/>
      <c r="G3" s="656"/>
      <c r="H3" s="656"/>
      <c r="I3" s="656"/>
      <c r="J3" s="656"/>
      <c r="K3" s="656"/>
      <c r="L3" s="656"/>
      <c r="M3" s="656"/>
    </row>
    <row r="5" spans="1:13" ht="21" x14ac:dyDescent="0.25">
      <c r="A5" s="721" t="s">
        <v>59</v>
      </c>
      <c r="B5" s="656"/>
      <c r="C5" s="656"/>
      <c r="D5" s="656"/>
      <c r="E5" s="656"/>
      <c r="F5" s="656"/>
      <c r="G5" s="656"/>
      <c r="H5" s="656"/>
      <c r="I5" s="656"/>
      <c r="J5" s="656"/>
      <c r="K5" s="656"/>
      <c r="L5" s="656"/>
      <c r="M5" s="656"/>
    </row>
    <row r="6" spans="1:13" ht="21" x14ac:dyDescent="0.25">
      <c r="A6" s="722" t="s">
        <v>60</v>
      </c>
      <c r="B6" s="656"/>
      <c r="C6" s="656"/>
      <c r="D6" s="656"/>
      <c r="E6" s="656"/>
      <c r="F6" s="656"/>
      <c r="G6" s="656"/>
      <c r="H6" s="656"/>
      <c r="I6" s="656"/>
      <c r="J6" s="656"/>
      <c r="K6" s="656"/>
      <c r="L6" s="656"/>
      <c r="M6" s="656"/>
    </row>
    <row r="8" spans="1:13" ht="21" x14ac:dyDescent="0.25">
      <c r="C8" s="717" t="s">
        <v>7</v>
      </c>
      <c r="D8" s="665"/>
      <c r="E8" s="665"/>
      <c r="F8" s="665"/>
      <c r="G8" s="665"/>
      <c r="H8" s="665"/>
      <c r="I8" s="665"/>
      <c r="J8" s="665"/>
      <c r="K8" s="665"/>
      <c r="L8" s="665"/>
      <c r="M8" s="665"/>
    </row>
    <row r="9" spans="1:13" ht="42" x14ac:dyDescent="0.25">
      <c r="A9" s="149" t="s">
        <v>61</v>
      </c>
      <c r="C9" s="150" t="s">
        <v>9</v>
      </c>
      <c r="E9" s="151" t="s">
        <v>62</v>
      </c>
      <c r="G9" s="152" t="s">
        <v>63</v>
      </c>
      <c r="I9" s="153" t="s">
        <v>64</v>
      </c>
      <c r="K9" s="154" t="s">
        <v>65</v>
      </c>
      <c r="M9" s="155" t="s">
        <v>66</v>
      </c>
    </row>
    <row r="10" spans="1:13" ht="18.75" x14ac:dyDescent="0.25">
      <c r="A10" s="156" t="s">
        <v>18</v>
      </c>
      <c r="K10" s="157">
        <f>SUM($K$9)</f>
        <v>0</v>
      </c>
    </row>
    <row r="11" spans="1:13" ht="18.75" x14ac:dyDescent="0.25">
      <c r="K11" s="158"/>
    </row>
  </sheetData>
  <sheetProtection algorithmName="SHA-512" hashValue="ApcI0mGUtRXa9MsPFFkpwcnyhNZfe+NGF/z822DWntrmv76PJmmrCrzaTGjw6r8KO4eAyc+13Xyibg1H4csPuQ==" saltValue="IZUqm4fS2agnFo+2rN+LWg==" spinCount="100000" sheet="1" objects="1" scenarios="1"/>
  <mergeCells count="6">
    <mergeCell ref="C8:M8"/>
    <mergeCell ref="A1:M1"/>
    <mergeCell ref="A2:M2"/>
    <mergeCell ref="A3:M3"/>
    <mergeCell ref="A5:M5"/>
    <mergeCell ref="A6:M6"/>
  </mergeCells>
  <pageMargins left="0.7" right="0.7" top="0.75" bottom="0.75" header="0.3" footer="0.3"/>
  <pageSetup paperSize="9" scale="99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S15"/>
  <sheetViews>
    <sheetView rightToLeft="1" view="pageBreakPreview" zoomScale="60" zoomScaleNormal="100" workbookViewId="0">
      <selection activeCell="I18" sqref="I18"/>
    </sheetView>
  </sheetViews>
  <sheetFormatPr defaultRowHeight="15" x14ac:dyDescent="0.25"/>
  <cols>
    <col min="1" max="1" width="21.140625" bestFit="1" customWidth="1"/>
    <col min="2" max="2" width="1.42578125" customWidth="1"/>
    <col min="3" max="3" width="19.42578125" bestFit="1" customWidth="1"/>
    <col min="4" max="4" width="1.42578125" customWidth="1"/>
    <col min="5" max="5" width="9.5703125" bestFit="1" customWidth="1"/>
    <col min="6" max="6" width="1.42578125" customWidth="1"/>
    <col min="7" max="7" width="11" bestFit="1" customWidth="1"/>
    <col min="8" max="8" width="1.42578125" customWidth="1"/>
    <col min="9" max="9" width="12.140625" bestFit="1" customWidth="1"/>
    <col min="10" max="10" width="1.42578125" customWidth="1"/>
    <col min="11" max="11" width="16.28515625" bestFit="1" customWidth="1"/>
    <col min="12" max="12" width="1.42578125" customWidth="1"/>
    <col min="13" max="13" width="21.5703125" bestFit="1" customWidth="1"/>
    <col min="14" max="14" width="1.42578125" customWidth="1"/>
    <col min="15" max="15" width="21.85546875" bestFit="1" customWidth="1"/>
    <col min="16" max="16" width="1.42578125" customWidth="1"/>
    <col min="17" max="17" width="21.7109375" bestFit="1" customWidth="1"/>
    <col min="18" max="18" width="1.42578125" customWidth="1"/>
    <col min="19" max="19" width="10" bestFit="1" customWidth="1"/>
  </cols>
  <sheetData>
    <row r="1" spans="1:19" ht="20.100000000000001" customHeight="1" x14ac:dyDescent="0.25">
      <c r="A1" s="723" t="s">
        <v>0</v>
      </c>
      <c r="B1" s="656"/>
      <c r="C1" s="656"/>
      <c r="D1" s="656"/>
      <c r="E1" s="656"/>
      <c r="F1" s="656"/>
      <c r="G1" s="656"/>
      <c r="H1" s="656"/>
      <c r="I1" s="656"/>
      <c r="J1" s="656"/>
      <c r="K1" s="656"/>
      <c r="L1" s="656"/>
      <c r="M1" s="656"/>
      <c r="N1" s="656"/>
      <c r="O1" s="656"/>
      <c r="P1" s="656"/>
      <c r="Q1" s="656"/>
      <c r="R1" s="656"/>
      <c r="S1" s="656"/>
    </row>
    <row r="2" spans="1:19" ht="20.100000000000001" customHeight="1" x14ac:dyDescent="0.25">
      <c r="A2" s="724" t="s">
        <v>1</v>
      </c>
      <c r="B2" s="656"/>
      <c r="C2" s="656"/>
      <c r="D2" s="656"/>
      <c r="E2" s="656"/>
      <c r="F2" s="656"/>
      <c r="G2" s="656"/>
      <c r="H2" s="656"/>
      <c r="I2" s="656"/>
      <c r="J2" s="656"/>
      <c r="K2" s="656"/>
      <c r="L2" s="656"/>
      <c r="M2" s="656"/>
      <c r="N2" s="656"/>
      <c r="O2" s="656"/>
      <c r="P2" s="656"/>
      <c r="Q2" s="656"/>
      <c r="R2" s="656"/>
      <c r="S2" s="656"/>
    </row>
    <row r="3" spans="1:19" ht="20.100000000000001" customHeight="1" x14ac:dyDescent="0.25">
      <c r="A3" s="725" t="s">
        <v>2</v>
      </c>
      <c r="B3" s="656"/>
      <c r="C3" s="656"/>
      <c r="D3" s="656"/>
      <c r="E3" s="656"/>
      <c r="F3" s="656"/>
      <c r="G3" s="656"/>
      <c r="H3" s="656"/>
      <c r="I3" s="656"/>
      <c r="J3" s="656"/>
      <c r="K3" s="656"/>
      <c r="L3" s="656"/>
      <c r="M3" s="656"/>
      <c r="N3" s="656"/>
      <c r="O3" s="656"/>
      <c r="P3" s="656"/>
      <c r="Q3" s="656"/>
      <c r="R3" s="656"/>
      <c r="S3" s="656"/>
    </row>
    <row r="5" spans="1:19" ht="21" x14ac:dyDescent="0.25">
      <c r="A5" s="726" t="s">
        <v>67</v>
      </c>
      <c r="B5" s="656"/>
      <c r="C5" s="656"/>
      <c r="D5" s="656"/>
      <c r="E5" s="656"/>
      <c r="F5" s="656"/>
      <c r="G5" s="656"/>
      <c r="H5" s="656"/>
      <c r="I5" s="656"/>
      <c r="J5" s="656"/>
      <c r="K5" s="656"/>
      <c r="L5" s="656"/>
      <c r="M5" s="656"/>
      <c r="N5" s="656"/>
      <c r="O5" s="656"/>
      <c r="P5" s="656"/>
      <c r="Q5" s="656"/>
      <c r="R5" s="656"/>
      <c r="S5" s="656"/>
    </row>
    <row r="7" spans="1:19" ht="21" x14ac:dyDescent="0.25">
      <c r="C7" s="727" t="s">
        <v>68</v>
      </c>
      <c r="D7" s="665"/>
      <c r="E7" s="665"/>
      <c r="F7" s="665"/>
      <c r="G7" s="665"/>
      <c r="H7" s="665"/>
      <c r="I7" s="665"/>
      <c r="K7" s="159" t="s">
        <v>5</v>
      </c>
      <c r="M7" s="728" t="s">
        <v>6</v>
      </c>
      <c r="N7" s="665"/>
      <c r="O7" s="665"/>
      <c r="Q7" s="729" t="s">
        <v>7</v>
      </c>
      <c r="R7" s="665"/>
      <c r="S7" s="665"/>
    </row>
    <row r="8" spans="1:19" ht="63" x14ac:dyDescent="0.25">
      <c r="A8" s="160" t="s">
        <v>69</v>
      </c>
      <c r="C8" s="161" t="s">
        <v>70</v>
      </c>
      <c r="E8" s="162" t="s">
        <v>71</v>
      </c>
      <c r="G8" s="163" t="s">
        <v>72</v>
      </c>
      <c r="I8" s="164" t="s">
        <v>73</v>
      </c>
      <c r="K8" s="165" t="s">
        <v>74</v>
      </c>
      <c r="M8" s="166" t="s">
        <v>75</v>
      </c>
      <c r="O8" s="167" t="s">
        <v>76</v>
      </c>
      <c r="Q8" s="168" t="s">
        <v>74</v>
      </c>
      <c r="S8" s="169" t="s">
        <v>15</v>
      </c>
    </row>
    <row r="9" spans="1:19" ht="37.5" x14ac:dyDescent="0.25">
      <c r="A9" s="170" t="s">
        <v>77</v>
      </c>
      <c r="C9" s="1" t="s">
        <v>78</v>
      </c>
      <c r="E9" s="171" t="s">
        <v>79</v>
      </c>
      <c r="G9" s="1" t="s">
        <v>80</v>
      </c>
      <c r="I9" s="1">
        <v>10</v>
      </c>
      <c r="K9" s="172">
        <v>11819300</v>
      </c>
      <c r="M9" s="173">
        <v>3699609689791</v>
      </c>
      <c r="O9" s="174">
        <v>2659958336144</v>
      </c>
      <c r="Q9" s="175">
        <v>1039663172947</v>
      </c>
      <c r="S9" s="176">
        <v>3.6800184036755779E-2</v>
      </c>
    </row>
    <row r="10" spans="1:19" ht="37.5" x14ac:dyDescent="0.25">
      <c r="A10" s="177" t="s">
        <v>82</v>
      </c>
      <c r="C10" s="1" t="s">
        <v>83</v>
      </c>
      <c r="E10" s="178" t="s">
        <v>79</v>
      </c>
      <c r="G10" s="1" t="s">
        <v>84</v>
      </c>
      <c r="I10" s="1">
        <v>10</v>
      </c>
      <c r="K10" s="179">
        <v>1088250</v>
      </c>
      <c r="M10" s="180">
        <v>0</v>
      </c>
      <c r="O10" s="181">
        <v>840000</v>
      </c>
      <c r="Q10" s="182">
        <v>248250</v>
      </c>
      <c r="S10" s="183">
        <v>8.7871206029439109E-9</v>
      </c>
    </row>
    <row r="11" spans="1:19" ht="18.75" x14ac:dyDescent="0.25">
      <c r="A11" s="184" t="s">
        <v>85</v>
      </c>
      <c r="C11" s="1" t="s">
        <v>86</v>
      </c>
      <c r="E11" s="185" t="s">
        <v>87</v>
      </c>
      <c r="G11" s="1" t="s">
        <v>88</v>
      </c>
      <c r="I11" s="1" t="s">
        <v>81</v>
      </c>
      <c r="K11" s="186">
        <v>30000000</v>
      </c>
      <c r="P11" s="1"/>
      <c r="Q11" s="187">
        <v>30000000</v>
      </c>
      <c r="S11" s="188">
        <v>1.0618876861563639E-6</v>
      </c>
    </row>
    <row r="12" spans="1:19" ht="18.75" x14ac:dyDescent="0.25">
      <c r="A12" s="189" t="s">
        <v>85</v>
      </c>
      <c r="C12" s="1" t="s">
        <v>89</v>
      </c>
      <c r="E12" s="190" t="s">
        <v>79</v>
      </c>
      <c r="G12" s="1" t="s">
        <v>90</v>
      </c>
      <c r="I12" s="1">
        <v>10</v>
      </c>
      <c r="K12" s="191">
        <v>146810138</v>
      </c>
      <c r="M12" s="192">
        <v>178236</v>
      </c>
      <c r="O12" s="193">
        <v>20345228</v>
      </c>
      <c r="Q12" s="194">
        <v>126643146</v>
      </c>
      <c r="S12" s="195">
        <v>4.4826932424500855E-6</v>
      </c>
    </row>
    <row r="13" spans="1:19" ht="37.5" x14ac:dyDescent="0.25">
      <c r="A13" s="196" t="s">
        <v>91</v>
      </c>
      <c r="C13" s="1" t="s">
        <v>92</v>
      </c>
      <c r="E13" s="197" t="s">
        <v>79</v>
      </c>
      <c r="G13" s="1" t="s">
        <v>93</v>
      </c>
      <c r="I13" s="1">
        <v>10</v>
      </c>
      <c r="K13" s="198">
        <v>347508085</v>
      </c>
      <c r="M13" s="199">
        <v>2194482</v>
      </c>
      <c r="O13" s="200">
        <v>510000</v>
      </c>
      <c r="Q13" s="201">
        <v>349192567</v>
      </c>
      <c r="S13" s="202">
        <v>1.2360109566487702E-5</v>
      </c>
    </row>
    <row r="14" spans="1:19" ht="18.75" x14ac:dyDescent="0.25">
      <c r="A14" s="203" t="s">
        <v>18</v>
      </c>
      <c r="K14" s="204">
        <f>SUM(K9:$K$13)</f>
        <v>537225773</v>
      </c>
      <c r="M14" s="205">
        <f>SUM(M9:$M$13)</f>
        <v>3699612062509</v>
      </c>
      <c r="O14" s="206">
        <f>SUM(O9:$O$13)</f>
        <v>2659980031372</v>
      </c>
      <c r="Q14" s="207">
        <f>SUM(Q9:$Q$13)</f>
        <v>1040169256910</v>
      </c>
      <c r="S14" s="208">
        <f>SUM(S9:$S$13)</f>
        <v>3.6818097514371477E-2</v>
      </c>
    </row>
    <row r="15" spans="1:19" ht="18.75" x14ac:dyDescent="0.25">
      <c r="K15" s="209"/>
      <c r="M15" s="210"/>
      <c r="O15" s="211"/>
      <c r="Q15" s="212"/>
      <c r="S15" s="213"/>
    </row>
  </sheetData>
  <sheetProtection algorithmName="SHA-512" hashValue="ZNtjwhzYu2/9jXdvFN9YsWnKkr6h1wz0QMG+g1e3To6uljR59+TKCq03NIpVRyBvJAdcqUQ+a2fSocgYx2/6kQ==" saltValue="8mQalTEyyzSORwoQYS11QQ==" spinCount="100000" sheet="1" objects="1" scenarios="1"/>
  <mergeCells count="7">
    <mergeCell ref="A1:S1"/>
    <mergeCell ref="A2:S2"/>
    <mergeCell ref="A3:S3"/>
    <mergeCell ref="A5:S5"/>
    <mergeCell ref="C7:I7"/>
    <mergeCell ref="M7:O7"/>
    <mergeCell ref="Q7:S7"/>
  </mergeCells>
  <pageMargins left="0.7" right="0.7" top="0.75" bottom="0.75" header="0.3" footer="0.3"/>
  <pageSetup paperSize="9" scale="73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C11"/>
  <sheetViews>
    <sheetView rightToLeft="1" view="pageBreakPreview" zoomScale="60" zoomScaleNormal="100" workbookViewId="0">
      <selection sqref="A1:AC1"/>
    </sheetView>
  </sheetViews>
  <sheetFormatPr defaultRowHeight="15" x14ac:dyDescent="0.25"/>
  <cols>
    <col min="1" max="1" width="17" customWidth="1"/>
    <col min="2" max="2" width="1.42578125" customWidth="1"/>
    <col min="3" max="3" width="11.42578125" customWidth="1"/>
    <col min="4" max="4" width="1.42578125" customWidth="1"/>
    <col min="5" max="5" width="7.140625" customWidth="1"/>
    <col min="6" max="6" width="1.42578125" customWidth="1"/>
    <col min="7" max="7" width="7.140625" customWidth="1"/>
    <col min="8" max="8" width="1.42578125" customWidth="1"/>
    <col min="9" max="9" width="11.42578125" customWidth="1"/>
    <col min="10" max="10" width="1.42578125" customWidth="1"/>
    <col min="11" max="11" width="11.42578125" customWidth="1"/>
    <col min="12" max="12" width="1.42578125" customWidth="1"/>
    <col min="13" max="13" width="17" customWidth="1"/>
    <col min="14" max="14" width="1.42578125" customWidth="1"/>
    <col min="15" max="15" width="17" customWidth="1"/>
    <col min="16" max="16" width="1.42578125" customWidth="1"/>
    <col min="17" max="17" width="11.42578125" customWidth="1"/>
    <col min="18" max="18" width="14.140625" customWidth="1"/>
    <col min="19" max="19" width="1.42578125" customWidth="1"/>
    <col min="20" max="20" width="11.42578125" customWidth="1"/>
    <col min="21" max="21" width="14.140625" customWidth="1"/>
    <col min="22" max="22" width="1.42578125" customWidth="1"/>
    <col min="23" max="23" width="11.42578125" customWidth="1"/>
    <col min="24" max="24" width="1.42578125" customWidth="1"/>
    <col min="25" max="25" width="17" customWidth="1"/>
    <col min="26" max="26" width="1.42578125" customWidth="1"/>
    <col min="27" max="27" width="17" customWidth="1"/>
    <col min="28" max="28" width="1.42578125" customWidth="1"/>
    <col min="29" max="29" width="8.5703125" customWidth="1"/>
  </cols>
  <sheetData>
    <row r="1" spans="1:29" ht="20.100000000000001" customHeight="1" x14ac:dyDescent="0.25">
      <c r="A1" s="730" t="s">
        <v>0</v>
      </c>
      <c r="B1" s="656"/>
      <c r="C1" s="656"/>
      <c r="D1" s="656"/>
      <c r="E1" s="656"/>
      <c r="F1" s="656"/>
      <c r="G1" s="656"/>
      <c r="H1" s="656"/>
      <c r="I1" s="656"/>
      <c r="J1" s="656"/>
      <c r="K1" s="656"/>
      <c r="L1" s="656"/>
      <c r="M1" s="656"/>
      <c r="N1" s="656"/>
      <c r="O1" s="656"/>
      <c r="P1" s="656"/>
      <c r="Q1" s="656"/>
      <c r="R1" s="656"/>
      <c r="S1" s="656"/>
      <c r="T1" s="656"/>
      <c r="U1" s="656"/>
      <c r="V1" s="656"/>
      <c r="W1" s="656"/>
      <c r="X1" s="656"/>
      <c r="Y1" s="656"/>
      <c r="Z1" s="656"/>
      <c r="AA1" s="656"/>
      <c r="AB1" s="656"/>
      <c r="AC1" s="656"/>
    </row>
    <row r="2" spans="1:29" ht="20.100000000000001" customHeight="1" x14ac:dyDescent="0.25">
      <c r="A2" s="731" t="s">
        <v>1</v>
      </c>
      <c r="B2" s="656"/>
      <c r="C2" s="656"/>
      <c r="D2" s="656"/>
      <c r="E2" s="656"/>
      <c r="F2" s="656"/>
      <c r="G2" s="656"/>
      <c r="H2" s="656"/>
      <c r="I2" s="656"/>
      <c r="J2" s="656"/>
      <c r="K2" s="656"/>
      <c r="L2" s="656"/>
      <c r="M2" s="656"/>
      <c r="N2" s="656"/>
      <c r="O2" s="656"/>
      <c r="P2" s="656"/>
      <c r="Q2" s="656"/>
      <c r="R2" s="656"/>
      <c r="S2" s="656"/>
      <c r="T2" s="656"/>
      <c r="U2" s="656"/>
      <c r="V2" s="656"/>
      <c r="W2" s="656"/>
      <c r="X2" s="656"/>
      <c r="Y2" s="656"/>
      <c r="Z2" s="656"/>
      <c r="AA2" s="656"/>
      <c r="AB2" s="656"/>
      <c r="AC2" s="656"/>
    </row>
    <row r="3" spans="1:29" ht="20.100000000000001" customHeight="1" x14ac:dyDescent="0.25">
      <c r="A3" s="732" t="s">
        <v>2</v>
      </c>
      <c r="B3" s="656"/>
      <c r="C3" s="656"/>
      <c r="D3" s="656"/>
      <c r="E3" s="656"/>
      <c r="F3" s="656"/>
      <c r="G3" s="656"/>
      <c r="H3" s="656"/>
      <c r="I3" s="656"/>
      <c r="J3" s="656"/>
      <c r="K3" s="656"/>
      <c r="L3" s="656"/>
      <c r="M3" s="656"/>
      <c r="N3" s="656"/>
      <c r="O3" s="656"/>
      <c r="P3" s="656"/>
      <c r="Q3" s="656"/>
      <c r="R3" s="656"/>
      <c r="S3" s="656"/>
      <c r="T3" s="656"/>
      <c r="U3" s="656"/>
      <c r="V3" s="656"/>
      <c r="W3" s="656"/>
      <c r="X3" s="656"/>
      <c r="Y3" s="656"/>
      <c r="Z3" s="656"/>
      <c r="AA3" s="656"/>
      <c r="AB3" s="656"/>
      <c r="AC3" s="656"/>
    </row>
    <row r="5" spans="1:29" ht="21" x14ac:dyDescent="0.25">
      <c r="A5" s="733" t="s">
        <v>94</v>
      </c>
      <c r="B5" s="656"/>
      <c r="C5" s="656"/>
      <c r="D5" s="656"/>
      <c r="E5" s="656"/>
      <c r="F5" s="656"/>
      <c r="G5" s="656"/>
      <c r="H5" s="656"/>
      <c r="I5" s="656"/>
      <c r="J5" s="656"/>
      <c r="K5" s="656"/>
      <c r="L5" s="656"/>
      <c r="M5" s="656"/>
      <c r="N5" s="656"/>
      <c r="O5" s="656"/>
      <c r="P5" s="656"/>
      <c r="Q5" s="656"/>
      <c r="R5" s="656"/>
      <c r="S5" s="656"/>
      <c r="T5" s="656"/>
      <c r="U5" s="656"/>
      <c r="V5" s="656"/>
      <c r="W5" s="656"/>
      <c r="X5" s="656"/>
      <c r="Y5" s="656"/>
      <c r="Z5" s="656"/>
      <c r="AA5" s="656"/>
      <c r="AB5" s="656"/>
      <c r="AC5" s="656"/>
    </row>
    <row r="7" spans="1:29" ht="21" x14ac:dyDescent="0.25">
      <c r="K7" s="214" t="s">
        <v>5</v>
      </c>
      <c r="M7" s="734" t="s">
        <v>6</v>
      </c>
      <c r="N7" s="665"/>
      <c r="O7" s="665"/>
      <c r="P7" s="665"/>
      <c r="Q7" s="665"/>
      <c r="R7" s="665"/>
      <c r="S7" s="665"/>
      <c r="T7" s="665"/>
      <c r="U7" s="665"/>
      <c r="W7" s="735" t="s">
        <v>7</v>
      </c>
      <c r="X7" s="665"/>
      <c r="Y7" s="665"/>
      <c r="Z7" s="665"/>
      <c r="AA7" s="665"/>
      <c r="AB7" s="665"/>
      <c r="AC7" s="665"/>
    </row>
    <row r="8" spans="1:29" ht="18.75" x14ac:dyDescent="0.25">
      <c r="A8" s="668" t="s">
        <v>95</v>
      </c>
      <c r="C8" s="737" t="s">
        <v>31</v>
      </c>
      <c r="E8" s="739" t="s">
        <v>73</v>
      </c>
      <c r="G8" s="741" t="s">
        <v>96</v>
      </c>
      <c r="I8" s="743" t="s">
        <v>29</v>
      </c>
      <c r="K8" s="668" t="s">
        <v>9</v>
      </c>
      <c r="M8" s="668" t="s">
        <v>10</v>
      </c>
      <c r="O8" s="668" t="s">
        <v>11</v>
      </c>
      <c r="Q8" s="668" t="s">
        <v>12</v>
      </c>
      <c r="R8" s="656"/>
      <c r="T8" s="668" t="s">
        <v>13</v>
      </c>
      <c r="U8" s="656"/>
      <c r="W8" s="668" t="s">
        <v>9</v>
      </c>
      <c r="Y8" s="668" t="s">
        <v>10</v>
      </c>
      <c r="AA8" s="668" t="s">
        <v>11</v>
      </c>
      <c r="AC8" s="748" t="s">
        <v>15</v>
      </c>
    </row>
    <row r="9" spans="1:29" ht="18.75" x14ac:dyDescent="0.25">
      <c r="A9" s="736"/>
      <c r="C9" s="738"/>
      <c r="E9" s="740"/>
      <c r="G9" s="742"/>
      <c r="I9" s="744"/>
      <c r="K9" s="750"/>
      <c r="M9" s="751"/>
      <c r="O9" s="752"/>
      <c r="Q9" s="215" t="s">
        <v>9</v>
      </c>
      <c r="R9" s="216" t="s">
        <v>10</v>
      </c>
      <c r="T9" s="217" t="s">
        <v>9</v>
      </c>
      <c r="U9" s="218" t="s">
        <v>16</v>
      </c>
      <c r="W9" s="745"/>
      <c r="Y9" s="746"/>
      <c r="AA9" s="747"/>
      <c r="AC9" s="749"/>
    </row>
    <row r="10" spans="1:29" ht="18.75" x14ac:dyDescent="0.25">
      <c r="A10" s="219" t="s">
        <v>18</v>
      </c>
      <c r="K10" s="220">
        <f>SUM($K$9)</f>
        <v>0</v>
      </c>
      <c r="M10" s="221">
        <f>SUM($M$9)</f>
        <v>0</v>
      </c>
      <c r="O10" s="222">
        <f>SUM($O$9)</f>
        <v>0</v>
      </c>
      <c r="Q10" s="223">
        <f>SUM($Q$9)</f>
        <v>0</v>
      </c>
      <c r="R10" s="224">
        <f>SUM($R$9)</f>
        <v>0</v>
      </c>
      <c r="T10" s="225">
        <f>SUM($T$9)</f>
        <v>0</v>
      </c>
      <c r="U10" s="226">
        <f>SUM($U$9)</f>
        <v>0</v>
      </c>
      <c r="W10" s="227">
        <f>SUM($W$9)</f>
        <v>0</v>
      </c>
      <c r="Y10" s="228">
        <f>SUM($Y$9)</f>
        <v>0</v>
      </c>
      <c r="AA10" s="229">
        <f>SUM($AA$9)</f>
        <v>0</v>
      </c>
      <c r="AC10" s="230">
        <f>SUM($AC$9)</f>
        <v>0</v>
      </c>
    </row>
    <row r="11" spans="1:29" ht="18.75" x14ac:dyDescent="0.25">
      <c r="K11" s="231"/>
      <c r="M11" s="232"/>
      <c r="O11" s="233"/>
      <c r="Q11" s="234"/>
      <c r="R11" s="235"/>
      <c r="T11" s="236"/>
      <c r="U11" s="237"/>
      <c r="W11" s="238"/>
      <c r="Y11" s="239"/>
      <c r="AA11" s="240"/>
      <c r="AC11" s="241"/>
    </row>
  </sheetData>
  <sheetProtection algorithmName="SHA-512" hashValue="V23hggblCKZxE+QIZCYvaudufWH9sYYjZqKpnIqfFOarNUkqxXDIddao7x3zmZx78X+uT5RhIxM0ci7BSMF0ww==" saltValue="8uQ7E/XBTTDB1u9kKs8inQ==" spinCount="100000" sheet="1" objects="1" scenarios="1"/>
  <mergeCells count="20">
    <mergeCell ref="W8:W9"/>
    <mergeCell ref="Y8:Y9"/>
    <mergeCell ref="AA8:AA9"/>
    <mergeCell ref="AC8:AC9"/>
    <mergeCell ref="K8:K9"/>
    <mergeCell ref="M8:M9"/>
    <mergeCell ref="O8:O9"/>
    <mergeCell ref="Q8:R8"/>
    <mergeCell ref="T8:U8"/>
    <mergeCell ref="A8:A9"/>
    <mergeCell ref="C8:C9"/>
    <mergeCell ref="E8:E9"/>
    <mergeCell ref="G8:G9"/>
    <mergeCell ref="I8:I9"/>
    <mergeCell ref="A1:AC1"/>
    <mergeCell ref="A2:AC2"/>
    <mergeCell ref="A3:AC3"/>
    <mergeCell ref="A5:AC5"/>
    <mergeCell ref="M7:U7"/>
    <mergeCell ref="W7:AC7"/>
  </mergeCells>
  <pageMargins left="0.7" right="0.7" top="0.75" bottom="0.75" header="0.3" footer="0.3"/>
  <pageSetup paperSize="9" scale="58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I13"/>
  <sheetViews>
    <sheetView rightToLeft="1" view="pageBreakPreview" zoomScale="60" zoomScaleNormal="100" workbookViewId="0">
      <selection sqref="A1:I1"/>
    </sheetView>
  </sheetViews>
  <sheetFormatPr defaultRowHeight="15" x14ac:dyDescent="0.25"/>
  <cols>
    <col min="1" max="1" width="49.7109375" customWidth="1"/>
    <col min="2" max="2" width="1.42578125" customWidth="1"/>
    <col min="3" max="3" width="11.42578125" customWidth="1"/>
    <col min="4" max="4" width="1.42578125" customWidth="1"/>
    <col min="5" max="5" width="21.28515625" customWidth="1"/>
    <col min="6" max="6" width="1.42578125" customWidth="1"/>
    <col min="7" max="7" width="11.42578125" customWidth="1"/>
    <col min="8" max="8" width="1.42578125" customWidth="1"/>
    <col min="9" max="9" width="11.42578125" customWidth="1"/>
  </cols>
  <sheetData>
    <row r="1" spans="1:9" ht="20.100000000000001" customHeight="1" x14ac:dyDescent="0.25">
      <c r="A1" s="753" t="s">
        <v>0</v>
      </c>
      <c r="B1" s="656"/>
      <c r="C1" s="656"/>
      <c r="D1" s="656"/>
      <c r="E1" s="656"/>
      <c r="F1" s="656"/>
      <c r="G1" s="656"/>
      <c r="H1" s="656"/>
      <c r="I1" s="656"/>
    </row>
    <row r="2" spans="1:9" ht="20.100000000000001" customHeight="1" x14ac:dyDescent="0.25">
      <c r="A2" s="754" t="s">
        <v>97</v>
      </c>
      <c r="B2" s="656"/>
      <c r="C2" s="656"/>
      <c r="D2" s="656"/>
      <c r="E2" s="656"/>
      <c r="F2" s="656"/>
      <c r="G2" s="656"/>
      <c r="H2" s="656"/>
      <c r="I2" s="656"/>
    </row>
    <row r="3" spans="1:9" ht="20.100000000000001" customHeight="1" x14ac:dyDescent="0.25">
      <c r="A3" s="755" t="s">
        <v>2</v>
      </c>
      <c r="B3" s="656"/>
      <c r="C3" s="656"/>
      <c r="D3" s="656"/>
      <c r="E3" s="656"/>
      <c r="F3" s="656"/>
      <c r="G3" s="656"/>
      <c r="H3" s="656"/>
      <c r="I3" s="656"/>
    </row>
    <row r="5" spans="1:9" ht="21" x14ac:dyDescent="0.25">
      <c r="A5" s="756" t="s">
        <v>98</v>
      </c>
      <c r="B5" s="656"/>
      <c r="C5" s="656"/>
      <c r="D5" s="656"/>
      <c r="E5" s="656"/>
      <c r="F5" s="656"/>
      <c r="G5" s="656"/>
      <c r="H5" s="656"/>
      <c r="I5" s="656"/>
    </row>
    <row r="7" spans="1:9" ht="42" x14ac:dyDescent="0.25">
      <c r="A7" s="242" t="s">
        <v>99</v>
      </c>
      <c r="C7" s="243" t="s">
        <v>100</v>
      </c>
      <c r="E7" s="244" t="s">
        <v>74</v>
      </c>
      <c r="G7" s="245" t="s">
        <v>101</v>
      </c>
      <c r="I7" s="246" t="s">
        <v>102</v>
      </c>
    </row>
    <row r="8" spans="1:9" ht="21" x14ac:dyDescent="0.25">
      <c r="A8" s="247" t="s">
        <v>103</v>
      </c>
      <c r="C8" s="1" t="s">
        <v>104</v>
      </c>
      <c r="E8" s="248">
        <v>1172438371563</v>
      </c>
      <c r="G8" s="249">
        <f>E8/1174637698207</f>
        <v>0.99812765532099212</v>
      </c>
      <c r="I8" s="250">
        <f>E8/28251575370074</f>
        <v>4.1499928984665646E-2</v>
      </c>
    </row>
    <row r="9" spans="1:9" ht="21" x14ac:dyDescent="0.25">
      <c r="A9" s="251" t="s">
        <v>105</v>
      </c>
      <c r="C9" s="1" t="s">
        <v>106</v>
      </c>
      <c r="E9" s="252">
        <v>2196953926</v>
      </c>
      <c r="G9" s="253">
        <f>E9/1174637698207</f>
        <v>1.8703247217022681E-3</v>
      </c>
      <c r="I9" s="254">
        <f>E9/28251575370074</f>
        <v>7.7763944035742652E-5</v>
      </c>
    </row>
    <row r="10" spans="1:9" ht="21" x14ac:dyDescent="0.25">
      <c r="A10" s="255" t="s">
        <v>107</v>
      </c>
      <c r="C10" s="1" t="s">
        <v>108</v>
      </c>
      <c r="E10" s="256">
        <v>2372718</v>
      </c>
      <c r="G10" s="257">
        <f>E10/1174637698207</f>
        <v>2.0199573056626595E-6</v>
      </c>
      <c r="I10" s="258">
        <f>E10/28251575370074</f>
        <v>8.3985334230718515E-8</v>
      </c>
    </row>
    <row r="11" spans="1:9" ht="21" x14ac:dyDescent="0.25">
      <c r="A11" s="259" t="s">
        <v>109</v>
      </c>
      <c r="C11" s="1" t="s">
        <v>110</v>
      </c>
      <c r="E11" s="260">
        <v>0</v>
      </c>
      <c r="G11" s="261">
        <f>E11/1174637698207</f>
        <v>0</v>
      </c>
      <c r="I11" s="262">
        <f>E11/28251575370074</f>
        <v>0</v>
      </c>
    </row>
    <row r="12" spans="1:9" ht="21" x14ac:dyDescent="0.25">
      <c r="A12" s="263" t="s">
        <v>18</v>
      </c>
      <c r="E12" s="264">
        <f>SUM(E8:$E$11)</f>
        <v>1174637698207</v>
      </c>
      <c r="G12" s="265">
        <f>SUM(G8:$G$11)</f>
        <v>1</v>
      </c>
      <c r="I12" s="266">
        <f>SUM(I8:$I$11)</f>
        <v>4.1577776914035615E-2</v>
      </c>
    </row>
    <row r="13" spans="1:9" ht="18.75" x14ac:dyDescent="0.25">
      <c r="E13" s="267"/>
      <c r="G13" s="268"/>
      <c r="I13" s="269"/>
    </row>
  </sheetData>
  <sheetProtection algorithmName="SHA-512" hashValue="FoEVuLlj59k95jqWM6UEh65GcFgbkOR3FvXPJMaV05qZ4wY+GH2Wug27U1nPTx+9i4a+GAoQe/Qx2xK5GL6nwg==" saltValue="cax9vT1zRryRYEf6QLON2g==" spinCount="100000" sheet="1" objects="1" scenarios="1"/>
  <mergeCells count="4">
    <mergeCell ref="A1:I1"/>
    <mergeCell ref="A2:I2"/>
    <mergeCell ref="A3:I3"/>
    <mergeCell ref="A5:I5"/>
  </mergeCells>
  <pageMargins left="0.7" right="0.7" top="0.75" bottom="0.75" header="0.3" footer="0.3"/>
  <pageSetup paperSize="9" scale="78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S10"/>
  <sheetViews>
    <sheetView rightToLeft="1" view="pageBreakPreview" zoomScale="60" zoomScaleNormal="100" workbookViewId="0">
      <selection sqref="A1:S1"/>
    </sheetView>
  </sheetViews>
  <sheetFormatPr defaultRowHeight="15" x14ac:dyDescent="0.25"/>
  <cols>
    <col min="1" max="1" width="17" customWidth="1"/>
    <col min="2" max="2" width="1.42578125" customWidth="1"/>
    <col min="3" max="3" width="11.42578125" customWidth="1"/>
    <col min="4" max="4" width="1.42578125" customWidth="1"/>
    <col min="5" max="5" width="12.7109375" customWidth="1"/>
    <col min="6" max="6" width="1.42578125" customWidth="1"/>
    <col min="7" max="7" width="11.42578125" customWidth="1"/>
    <col min="8" max="8" width="1.42578125" customWidth="1"/>
    <col min="9" max="9" width="18.42578125" customWidth="1"/>
    <col min="10" max="10" width="1.42578125" customWidth="1"/>
    <col min="11" max="11" width="14.140625" customWidth="1"/>
    <col min="12" max="12" width="1.42578125" customWidth="1"/>
    <col min="13" max="13" width="18.42578125" customWidth="1"/>
    <col min="14" max="14" width="1.42578125" customWidth="1"/>
    <col min="15" max="15" width="18.42578125" customWidth="1"/>
    <col min="16" max="16" width="1.42578125" customWidth="1"/>
    <col min="17" max="17" width="14.140625" customWidth="1"/>
    <col min="18" max="18" width="1.42578125" customWidth="1"/>
    <col min="19" max="19" width="18.42578125" customWidth="1"/>
  </cols>
  <sheetData>
    <row r="1" spans="1:19" ht="20.100000000000001" customHeight="1" x14ac:dyDescent="0.25">
      <c r="A1" s="757" t="s">
        <v>0</v>
      </c>
      <c r="B1" s="656"/>
      <c r="C1" s="656"/>
      <c r="D1" s="656"/>
      <c r="E1" s="656"/>
      <c r="F1" s="656"/>
      <c r="G1" s="656"/>
      <c r="H1" s="656"/>
      <c r="I1" s="656"/>
      <c r="J1" s="656"/>
      <c r="K1" s="656"/>
      <c r="L1" s="656"/>
      <c r="M1" s="656"/>
      <c r="N1" s="656"/>
      <c r="O1" s="656"/>
      <c r="P1" s="656"/>
      <c r="Q1" s="656"/>
      <c r="R1" s="656"/>
      <c r="S1" s="656"/>
    </row>
    <row r="2" spans="1:19" ht="20.100000000000001" customHeight="1" x14ac:dyDescent="0.25">
      <c r="A2" s="758" t="s">
        <v>97</v>
      </c>
      <c r="B2" s="656"/>
      <c r="C2" s="656"/>
      <c r="D2" s="656"/>
      <c r="E2" s="656"/>
      <c r="F2" s="656"/>
      <c r="G2" s="656"/>
      <c r="H2" s="656"/>
      <c r="I2" s="656"/>
      <c r="J2" s="656"/>
      <c r="K2" s="656"/>
      <c r="L2" s="656"/>
      <c r="M2" s="656"/>
      <c r="N2" s="656"/>
      <c r="O2" s="656"/>
      <c r="P2" s="656"/>
      <c r="Q2" s="656"/>
      <c r="R2" s="656"/>
      <c r="S2" s="656"/>
    </row>
    <row r="3" spans="1:19" ht="20.100000000000001" customHeight="1" x14ac:dyDescent="0.25">
      <c r="A3" s="759" t="s">
        <v>2</v>
      </c>
      <c r="B3" s="656"/>
      <c r="C3" s="656"/>
      <c r="D3" s="656"/>
      <c r="E3" s="656"/>
      <c r="F3" s="656"/>
      <c r="G3" s="656"/>
      <c r="H3" s="656"/>
      <c r="I3" s="656"/>
      <c r="J3" s="656"/>
      <c r="K3" s="656"/>
      <c r="L3" s="656"/>
      <c r="M3" s="656"/>
      <c r="N3" s="656"/>
      <c r="O3" s="656"/>
      <c r="P3" s="656"/>
      <c r="Q3" s="656"/>
      <c r="R3" s="656"/>
      <c r="S3" s="656"/>
    </row>
    <row r="5" spans="1:19" ht="21" x14ac:dyDescent="0.25">
      <c r="A5" s="760" t="s">
        <v>111</v>
      </c>
      <c r="B5" s="656"/>
      <c r="C5" s="656"/>
      <c r="D5" s="656"/>
      <c r="E5" s="656"/>
      <c r="F5" s="656"/>
      <c r="G5" s="656"/>
      <c r="H5" s="656"/>
      <c r="I5" s="656"/>
      <c r="J5" s="656"/>
      <c r="K5" s="656"/>
      <c r="L5" s="656"/>
      <c r="M5" s="656"/>
      <c r="N5" s="656"/>
      <c r="O5" s="656"/>
      <c r="P5" s="656"/>
      <c r="Q5" s="656"/>
      <c r="R5" s="656"/>
      <c r="S5" s="656"/>
    </row>
    <row r="7" spans="1:19" ht="21" x14ac:dyDescent="0.25">
      <c r="C7" s="761" t="s">
        <v>112</v>
      </c>
      <c r="D7" s="665"/>
      <c r="E7" s="665"/>
      <c r="F7" s="665"/>
      <c r="G7" s="665"/>
      <c r="I7" s="762" t="s">
        <v>113</v>
      </c>
      <c r="J7" s="665"/>
      <c r="K7" s="665"/>
      <c r="L7" s="665"/>
      <c r="M7" s="665"/>
      <c r="O7" s="763" t="s">
        <v>7</v>
      </c>
      <c r="P7" s="665"/>
      <c r="Q7" s="665"/>
      <c r="R7" s="665"/>
      <c r="S7" s="665"/>
    </row>
    <row r="8" spans="1:19" ht="63" x14ac:dyDescent="0.25">
      <c r="A8" s="270" t="s">
        <v>20</v>
      </c>
      <c r="C8" s="271" t="s">
        <v>114</v>
      </c>
      <c r="E8" s="272" t="s">
        <v>115</v>
      </c>
      <c r="G8" s="273" t="s">
        <v>116</v>
      </c>
      <c r="I8" s="274" t="s">
        <v>117</v>
      </c>
      <c r="K8" s="275" t="s">
        <v>118</v>
      </c>
      <c r="M8" s="276" t="s">
        <v>119</v>
      </c>
      <c r="O8" s="277" t="s">
        <v>117</v>
      </c>
      <c r="Q8" s="278" t="s">
        <v>118</v>
      </c>
      <c r="S8" s="279" t="s">
        <v>119</v>
      </c>
    </row>
    <row r="9" spans="1:19" ht="18.75" x14ac:dyDescent="0.25">
      <c r="A9" s="280" t="s">
        <v>18</v>
      </c>
      <c r="I9" s="281">
        <f>SUM($I$8)</f>
        <v>0</v>
      </c>
      <c r="K9" s="282">
        <f>SUM($K$8)</f>
        <v>0</v>
      </c>
      <c r="M9" s="283">
        <f>SUM($M$8)</f>
        <v>0</v>
      </c>
      <c r="O9" s="284">
        <f>SUM($O$8)</f>
        <v>0</v>
      </c>
      <c r="Q9" s="285">
        <f>SUM($Q$8)</f>
        <v>0</v>
      </c>
      <c r="S9" s="286">
        <f>SUM($S$8)</f>
        <v>0</v>
      </c>
    </row>
    <row r="10" spans="1:19" ht="18.75" x14ac:dyDescent="0.25">
      <c r="I10" s="287"/>
      <c r="K10" s="288"/>
      <c r="M10" s="289"/>
      <c r="O10" s="290"/>
      <c r="Q10" s="291"/>
      <c r="S10" s="292"/>
    </row>
  </sheetData>
  <sheetProtection algorithmName="SHA-512" hashValue="PmTD2o16Ue2hg4MXJeno7uZr3loyBjtrk9278DcucbM4y7clXyKeqlQXaZqEJShB14mTfAPHygzpWgRSbU0wOg==" saltValue="IQ3J04mxp6p/7LO+yexAYg==" spinCount="100000" sheet="1" objects="1" scenarios="1"/>
  <mergeCells count="7">
    <mergeCell ref="A1:S1"/>
    <mergeCell ref="A2:S2"/>
    <mergeCell ref="A3:S3"/>
    <mergeCell ref="A5:S5"/>
    <mergeCell ref="C7:G7"/>
    <mergeCell ref="I7:M7"/>
    <mergeCell ref="O7:S7"/>
  </mergeCells>
  <pageMargins left="0.7" right="0.7" top="0.75" bottom="0.75" header="0.3" footer="0.3"/>
  <pageSetup paperSize="9" scale="7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0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Mehri 2207. Ebrahimi</cp:lastModifiedBy>
  <dcterms:created xsi:type="dcterms:W3CDTF">2022-04-25T10:48:14Z</dcterms:created>
  <dcterms:modified xsi:type="dcterms:W3CDTF">2022-04-30T10:57:13Z</dcterms:modified>
</cp:coreProperties>
</file>