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ibfs01\006-md\001-Fund\001-Sabad\صندوق و سبد\افشای پرتفوی برای سازمان\بازارگردانی مس\1401\شهریور 1401\"/>
    </mc:Choice>
  </mc:AlternateContent>
  <bookViews>
    <workbookView xWindow="0" yWindow="0" windowWidth="25050" windowHeight="12150" activeTab="11"/>
  </bookViews>
  <sheets>
    <sheet name="0" sheetId="1" r:id="rId1"/>
    <sheet name="1" sheetId="2" r:id="rId2"/>
    <sheet name="2" sheetId="4" r:id="rId3"/>
    <sheet name="3" sheetId="6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</sheets>
  <definedNames>
    <definedName name="_xlnm.Print_Area" localSheetId="0">'0'!$A$1:$J$24</definedName>
  </definedNames>
  <calcPr calcId="162913"/>
</workbook>
</file>

<file path=xl/calcChain.xml><?xml version="1.0" encoding="utf-8"?>
<calcChain xmlns="http://schemas.openxmlformats.org/spreadsheetml/2006/main">
  <c r="I12" i="15" l="1"/>
  <c r="K11" i="15" s="1"/>
  <c r="E12" i="15"/>
  <c r="G11" i="15" s="1"/>
  <c r="K9" i="15"/>
  <c r="Q17" i="14"/>
  <c r="O17" i="14"/>
  <c r="M17" i="14"/>
  <c r="K17" i="14"/>
  <c r="I17" i="14"/>
  <c r="E17" i="14"/>
  <c r="C17" i="14"/>
  <c r="U10" i="13"/>
  <c r="S10" i="13"/>
  <c r="Q10" i="13"/>
  <c r="O10" i="13"/>
  <c r="M10" i="13"/>
  <c r="K10" i="13"/>
  <c r="I10" i="13"/>
  <c r="G10" i="13"/>
  <c r="E10" i="13"/>
  <c r="Q18" i="12"/>
  <c r="O18" i="12"/>
  <c r="M18" i="12"/>
  <c r="K18" i="12"/>
  <c r="I18" i="12"/>
  <c r="G18" i="12"/>
  <c r="E18" i="12"/>
  <c r="C18" i="12"/>
  <c r="Q12" i="11"/>
  <c r="O12" i="11"/>
  <c r="M12" i="11"/>
  <c r="K12" i="11"/>
  <c r="I12" i="11"/>
  <c r="G12" i="11"/>
  <c r="E12" i="11"/>
  <c r="C12" i="11"/>
  <c r="S20" i="10"/>
  <c r="O20" i="10"/>
  <c r="M20" i="10"/>
  <c r="I20" i="10"/>
  <c r="S10" i="9"/>
  <c r="Q10" i="9"/>
  <c r="O10" i="9"/>
  <c r="G12" i="8"/>
  <c r="E12" i="8"/>
  <c r="I12" i="8"/>
  <c r="S14" i="6"/>
  <c r="Q14" i="6"/>
  <c r="O14" i="6"/>
  <c r="M14" i="6"/>
  <c r="K14" i="6"/>
  <c r="AG18" i="4"/>
  <c r="AE18" i="4"/>
  <c r="AC18" i="4"/>
  <c r="AA18" i="4"/>
  <c r="Y18" i="4"/>
  <c r="T18" i="4"/>
  <c r="S18" i="4"/>
  <c r="Q18" i="4"/>
  <c r="O18" i="4"/>
  <c r="M18" i="4"/>
  <c r="W12" i="2"/>
  <c r="U12" i="2"/>
  <c r="S12" i="2"/>
  <c r="Q12" i="2"/>
  <c r="O12" i="2"/>
  <c r="M12" i="2"/>
  <c r="L12" i="2"/>
  <c r="J12" i="2"/>
  <c r="I12" i="2"/>
  <c r="G12" i="2"/>
  <c r="E12" i="2"/>
  <c r="C12" i="2"/>
  <c r="G9" i="15" l="1"/>
  <c r="G12" i="15" s="1"/>
  <c r="K10" i="15"/>
  <c r="K12" i="15" s="1"/>
  <c r="G10" i="15"/>
</calcChain>
</file>

<file path=xl/sharedStrings.xml><?xml version="1.0" encoding="utf-8"?>
<sst xmlns="http://schemas.openxmlformats.org/spreadsheetml/2006/main" count="453" uniqueCount="148">
  <si>
    <t>‫صورت وضعیت پورتفوی</t>
  </si>
  <si>
    <t>‫برای ماه منتهی به 1401/06/31</t>
  </si>
  <si>
    <t>‫1- سرمایه گذاری ها</t>
  </si>
  <si>
    <t>‫1-1- سرمایه گذاری در سهام و حق تقدم سهام</t>
  </si>
  <si>
    <t>‫1401/05/31</t>
  </si>
  <si>
    <t>‫تغییرات طی دوره</t>
  </si>
  <si>
    <t>‫1401/06/31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</si>
  <si>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</si>
  <si>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</si>
  <si>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</si>
  <si>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</si>
  <si>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</si>
  <si>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</si>
  <si>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</si>
  <si>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</si>
  <si>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</si>
  <si>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‫ملي مس</t>
  </si>
  <si>
    <t>‫جمع</t>
  </si>
  <si>
    <t>‫نام سهام</t>
  </si>
  <si>
    <t>‫2-1- سرمایه گذاری در اوراق بهادار با درآمد ثابت یا علی الحساب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</si>
  <si>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</si>
  <si>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</si>
  <si>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</si>
  <si>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</si>
  <si>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</si>
  <si>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</si>
  <si>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</si>
  <si>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</si>
  <si>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‫صكوك اجاره پارسيان-6ماهه16%</t>
  </si>
  <si>
    <t>‫بلی</t>
  </si>
  <si>
    <t>‫بورس</t>
  </si>
  <si>
    <t>‫1399/06/10</t>
  </si>
  <si>
    <t>‫1403/06/10</t>
  </si>
  <si>
    <t>‫16</t>
  </si>
  <si>
    <t>‫صكوك مرابحه سايپا412-3ماهه 16%</t>
  </si>
  <si>
    <t>‫1397/12/20</t>
  </si>
  <si>
    <t>‫1401/12/20</t>
  </si>
  <si>
    <t>‫مرابحه عام دولت110-ش.خ040401</t>
  </si>
  <si>
    <t>‫فرابورس</t>
  </si>
  <si>
    <t>‫1401/06/01</t>
  </si>
  <si>
    <t>‫1404/04/01</t>
  </si>
  <si>
    <t>‫18</t>
  </si>
  <si>
    <t>‫مرابحه عام دولت2-ش.خ تمدن0212</t>
  </si>
  <si>
    <t>‫1398/12/25</t>
  </si>
  <si>
    <t>‫1402/12/25</t>
  </si>
  <si>
    <t>‫مرابحه عام دولت89-ش.خ041120</t>
  </si>
  <si>
    <t>‫1400/05/20</t>
  </si>
  <si>
    <t>‫1404/11/20</t>
  </si>
  <si>
    <t>‫مشاركت ش اصفهان112-3ماهه18%</t>
  </si>
  <si>
    <t>‫خیر</t>
  </si>
  <si>
    <t>‫1397/12/28</t>
  </si>
  <si>
    <t>‫1401/12/28</t>
  </si>
  <si>
    <t>‫مشاركت شهرداري كرج-3ماهه18%</t>
  </si>
  <si>
    <t>‫1397/12/27</t>
  </si>
  <si>
    <t>‫1401/12/27</t>
  </si>
  <si>
    <t>‫منفعت دولت8-ش.خاص تمدن0205</t>
  </si>
  <si>
    <t>‫1398/11/05</t>
  </si>
  <si>
    <t>‫1402/05/05</t>
  </si>
  <si>
    <t>‫17.9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</si>
  <si>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</si>
  <si>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</si>
  <si>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</si>
  <si>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</si>
  <si>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</si>
  <si>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</si>
  <si>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</si>
  <si>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</si>
  <si>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</si>
  <si>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</si>
  <si>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‫سپرده بانکی نزد بانک تجارت</t>
  </si>
  <si>
    <t>‫104456340</t>
  </si>
  <si>
    <t>‫کوتاه مدت</t>
  </si>
  <si>
    <t>‫1398/07/01</t>
  </si>
  <si>
    <t>‫سپرده بانکی نزد بانک توسعه صادرات</t>
  </si>
  <si>
    <t>‫0200051451001</t>
  </si>
  <si>
    <t>‫1400/02/25</t>
  </si>
  <si>
    <t>‫سپرده بانکی نزد بانک شهر</t>
  </si>
  <si>
    <t>‫10020213</t>
  </si>
  <si>
    <t>‫جاري</t>
  </si>
  <si>
    <t>‫1396/06/01</t>
  </si>
  <si>
    <t>‫70020217</t>
  </si>
  <si>
    <t>‫1395/05/11</t>
  </si>
  <si>
    <t>‫سپرده بانکی نزد بانک پاسارگاد</t>
  </si>
  <si>
    <t>‫3088100146819221</t>
  </si>
  <si>
    <t>‫1399/12/28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</si>
  <si>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</si>
  <si>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</si>
  <si>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</si>
  <si>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</si>
  <si>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</si>
  <si>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</si>
  <si>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</si>
  <si>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</si>
  <si>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</si>
  <si>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</si>
  <si>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</si>
  <si>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</si>
  <si>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</si>
  <si>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</si>
  <si>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</si>
  <si>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</si>
  <si>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</si>
  <si>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</si>
  <si>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</si>
  <si>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</si>
  <si>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</si>
  <si>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</si>
  <si>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</si>
  <si>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‫1401/04/29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</si>
  <si>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</si>
  <si>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</si>
  <si>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</si>
  <si>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</si>
  <si>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‫1401/12/10</t>
  </si>
  <si>
    <t>‫1401/09/20</t>
  </si>
  <si>
    <t>‫كوتاه مدت-104456340-تجارت</t>
  </si>
  <si>
    <t>‫-</t>
  </si>
  <si>
    <t>‫كوتاه مدت-3088100146819221-پاسارگاد</t>
  </si>
  <si>
    <t>‫كوتاه مدت-70020217-شهر</t>
  </si>
  <si>
    <t>‫1401/12/01</t>
  </si>
  <si>
    <t>‫1401/12/25</t>
  </si>
  <si>
    <t>‫1401/11/20</t>
  </si>
  <si>
    <t>‫1401/09/28</t>
  </si>
  <si>
    <t>‫1401/09/27</t>
  </si>
  <si>
    <t>‫1401/11/05</t>
  </si>
  <si>
    <t>‫سود(زیان) حاصل از فروش اوراق بهادار</t>
  </si>
  <si>
    <t>‫ارزش دفتری</t>
  </si>
  <si>
    <t>‫سود و زیان ناشی از فروش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</si>
  <si>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</si>
  <si>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</si>
  <si>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</si>
  <si>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</si>
  <si>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</si>
  <si>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</si>
  <si>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</si>
  <si>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</si>
  <si>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</si>
  <si>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‫2-2- درآمد حاصل از سرمایه گذاری در اوراق بهادار با درآمد ثابت:</t>
  </si>
  <si>
    <t>‫درآمد سود اوراق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</si>
  <si>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</si>
  <si>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</si>
  <si>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</si>
  <si>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</si>
  <si>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</si>
  <si>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کوتاه مدت - تجارت</t>
  </si>
  <si>
    <t>‫سپرده بانکی کوتاه مدت - شهر</t>
  </si>
  <si>
    <t>‫سپرده بانکی کوتاه مدت - پاسارگاد</t>
  </si>
  <si>
    <t>صندوق سرمایه گذاری اختصاصی ‫بازارگردانی صنعت مس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</si>
</sst>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%;\(0.00%\);\-"/>
    <numFmt numFmtId="165" formatCode="#,###;\(#,###\);\-"/>
  </numFmts>
  <fonts count="543" x14ac:knownFonts="1">
    <font>
      <sz val="11"/>
      <color indexed="8"/>
      <name val="Calibri"/>
      <family val="2"/>
      <scheme val="minor"/>
    </font>
    <font>
      <sz val="12"/>
      <name val="B Nazanin"/>
      <charset val="178"/>
    </font>
    <font>
      <b/>
      <u/>
      <sz val="18"/>
      <name val="B Nazanin"/>
      <charset val="178"/>
    </font>
    <font>
      <b/>
      <u/>
      <sz val="18"/>
      <name val="B Nazanin"/>
      <charset val="178"/>
    </font>
    <font>
      <b/>
      <u/>
      <sz val="18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1"/>
      <color indexed="8"/>
      <name val="B Nazanin"/>
      <charset val="178"/>
    </font>
    <font>
      <sz val="12"/>
      <color theme="1"/>
      <name val="B Nazanin"/>
      <charset val="178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double">
        <color auto="1"/>
      </bottom>
      <diagonal/>
    </border>
    <border>
      <left/>
      <right/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560">
    <xf numFmtId="0" fontId="0" fillId="0" borderId="0" xfId="0"/>
    <xf numFmtId="0" fontId="1" fillId="0" borderId="0" xfId="0" applyFont="1" applyAlignment="1">
      <alignment horizontal="center" vertical="center"/>
    </xf>
    <xf numFmtId="37" fontId="19" fillId="0" borderId="1" xfId="0" applyNumberFormat="1" applyFont="1" applyBorder="1" applyAlignment="1">
      <alignment horizontal="center" vertical="center"/>
    </xf>
    <xf numFmtId="37" fontId="20" fillId="0" borderId="1" xfId="0" applyNumberFormat="1" applyFont="1" applyBorder="1" applyAlignment="1">
      <alignment horizontal="center" vertical="center"/>
    </xf>
    <xf numFmtId="37" fontId="21" fillId="0" borderId="1" xfId="0" applyNumberFormat="1" applyFont="1" applyBorder="1" applyAlignment="1">
      <alignment horizontal="center" vertical="center"/>
    </xf>
    <xf numFmtId="37" fontId="22" fillId="0" borderId="1" xfId="0" applyNumberFormat="1" applyFont="1" applyBorder="1" applyAlignment="1">
      <alignment horizontal="center" vertical="center"/>
    </xf>
    <xf numFmtId="37" fontId="28" fillId="0" borderId="0" xfId="0" applyNumberFormat="1" applyFont="1" applyAlignment="1">
      <alignment horizontal="right" vertical="center" wrapText="1"/>
    </xf>
    <xf numFmtId="37" fontId="29" fillId="0" borderId="0" xfId="0" applyNumberFormat="1" applyFont="1" applyAlignment="1">
      <alignment horizontal="center" vertical="center"/>
    </xf>
    <xf numFmtId="37" fontId="30" fillId="0" borderId="0" xfId="0" applyNumberFormat="1" applyFont="1" applyAlignment="1">
      <alignment horizontal="center" vertical="center"/>
    </xf>
    <xf numFmtId="37" fontId="31" fillId="0" borderId="0" xfId="0" applyNumberFormat="1" applyFont="1" applyAlignment="1">
      <alignment horizontal="center" vertical="center"/>
    </xf>
    <xf numFmtId="37" fontId="32" fillId="0" borderId="0" xfId="0" applyNumberFormat="1" applyFont="1" applyAlignment="1">
      <alignment horizontal="center" vertical="center"/>
    </xf>
    <xf numFmtId="37" fontId="33" fillId="0" borderId="0" xfId="0" applyNumberFormat="1" applyFont="1" applyAlignment="1">
      <alignment horizontal="center" vertical="center"/>
    </xf>
    <xf numFmtId="37" fontId="34" fillId="0" borderId="0" xfId="0" applyNumberFormat="1" applyFont="1" applyAlignment="1">
      <alignment horizontal="center" vertical="center"/>
    </xf>
    <xf numFmtId="37" fontId="35" fillId="0" borderId="0" xfId="0" applyNumberFormat="1" applyFont="1" applyAlignment="1">
      <alignment horizontal="center" vertical="center"/>
    </xf>
    <xf numFmtId="37" fontId="36" fillId="0" borderId="0" xfId="0" applyNumberFormat="1" applyFont="1" applyAlignment="1">
      <alignment horizontal="center" vertical="center"/>
    </xf>
    <xf numFmtId="37" fontId="37" fillId="0" borderId="0" xfId="0" applyNumberFormat="1" applyFont="1" applyAlignment="1">
      <alignment horizontal="center" vertical="center"/>
    </xf>
    <xf numFmtId="37" fontId="38" fillId="0" borderId="0" xfId="0" applyNumberFormat="1" applyFont="1" applyAlignment="1">
      <alignment horizontal="center" vertical="center"/>
    </xf>
    <xf numFmtId="37" fontId="39" fillId="0" borderId="0" xfId="0" applyNumberFormat="1" applyFont="1" applyAlignment="1">
      <alignment horizontal="center" vertical="center"/>
    </xf>
    <xf numFmtId="10" fontId="40" fillId="0" borderId="0" xfId="0" applyNumberFormat="1" applyFont="1" applyAlignment="1">
      <alignment horizontal="center" vertical="center"/>
    </xf>
    <xf numFmtId="37" fontId="41" fillId="0" borderId="3" xfId="0" applyNumberFormat="1" applyFont="1" applyBorder="1" applyAlignment="1">
      <alignment horizontal="center" vertical="center"/>
    </xf>
    <xf numFmtId="37" fontId="42" fillId="0" borderId="3" xfId="0" applyNumberFormat="1" applyFont="1" applyBorder="1" applyAlignment="1">
      <alignment horizontal="center" vertical="center"/>
    </xf>
    <xf numFmtId="37" fontId="43" fillId="0" borderId="3" xfId="0" applyNumberFormat="1" applyFont="1" applyBorder="1" applyAlignment="1">
      <alignment horizontal="center" vertical="center"/>
    </xf>
    <xf numFmtId="37" fontId="44" fillId="0" borderId="3" xfId="0" applyNumberFormat="1" applyFont="1" applyBorder="1" applyAlignment="1">
      <alignment horizontal="center" vertical="center"/>
    </xf>
    <xf numFmtId="37" fontId="45" fillId="0" borderId="3" xfId="0" applyNumberFormat="1" applyFont="1" applyBorder="1" applyAlignment="1">
      <alignment horizontal="center" vertical="center"/>
    </xf>
    <xf numFmtId="37" fontId="46" fillId="0" borderId="3" xfId="0" applyNumberFormat="1" applyFont="1" applyBorder="1" applyAlignment="1">
      <alignment horizontal="center" vertical="center"/>
    </xf>
    <xf numFmtId="37" fontId="47" fillId="0" borderId="3" xfId="0" applyNumberFormat="1" applyFont="1" applyBorder="1" applyAlignment="1">
      <alignment horizontal="center" vertical="center"/>
    </xf>
    <xf numFmtId="37" fontId="48" fillId="0" borderId="3" xfId="0" applyNumberFormat="1" applyFont="1" applyBorder="1" applyAlignment="1">
      <alignment horizontal="center" vertical="center"/>
    </xf>
    <xf numFmtId="37" fontId="49" fillId="0" borderId="3" xfId="0" applyNumberFormat="1" applyFont="1" applyBorder="1" applyAlignment="1">
      <alignment horizontal="center" vertical="center"/>
    </xf>
    <xf numFmtId="37" fontId="50" fillId="0" borderId="3" xfId="0" applyNumberFormat="1" applyFont="1" applyBorder="1" applyAlignment="1">
      <alignment horizontal="center" vertical="center"/>
    </xf>
    <xf numFmtId="37" fontId="51" fillId="0" borderId="3" xfId="0" applyNumberFormat="1" applyFont="1" applyBorder="1" applyAlignment="1">
      <alignment horizontal="center" vertical="center"/>
    </xf>
    <xf numFmtId="37" fontId="52" fillId="0" borderId="3" xfId="0" applyNumberFormat="1" applyFont="1" applyBorder="1" applyAlignment="1">
      <alignment horizontal="center" vertical="center"/>
    </xf>
    <xf numFmtId="10" fontId="53" fillId="0" borderId="3" xfId="0" applyNumberFormat="1" applyFont="1" applyBorder="1" applyAlignment="1">
      <alignment horizontal="center" vertical="center"/>
    </xf>
    <xf numFmtId="37" fontId="54" fillId="0" borderId="4" xfId="0" applyNumberFormat="1" applyFont="1" applyBorder="1" applyAlignment="1">
      <alignment horizontal="center" vertical="center"/>
    </xf>
    <xf numFmtId="37" fontId="55" fillId="0" borderId="4" xfId="0" applyNumberFormat="1" applyFont="1" applyBorder="1" applyAlignment="1">
      <alignment horizontal="center" vertical="center"/>
    </xf>
    <xf numFmtId="37" fontId="56" fillId="0" borderId="4" xfId="0" applyNumberFormat="1" applyFont="1" applyBorder="1" applyAlignment="1">
      <alignment horizontal="center" vertical="center"/>
    </xf>
    <xf numFmtId="37" fontId="57" fillId="0" borderId="4" xfId="0" applyNumberFormat="1" applyFont="1" applyBorder="1" applyAlignment="1">
      <alignment horizontal="center" vertical="center"/>
    </xf>
    <xf numFmtId="37" fontId="58" fillId="0" borderId="4" xfId="0" applyNumberFormat="1" applyFont="1" applyBorder="1" applyAlignment="1">
      <alignment horizontal="center" vertical="center"/>
    </xf>
    <xf numFmtId="37" fontId="59" fillId="0" borderId="4" xfId="0" applyNumberFormat="1" applyFont="1" applyBorder="1" applyAlignment="1">
      <alignment horizontal="center" vertical="center"/>
    </xf>
    <xf numFmtId="37" fontId="60" fillId="0" borderId="4" xfId="0" applyNumberFormat="1" applyFont="1" applyBorder="1" applyAlignment="1">
      <alignment horizontal="center" vertical="center"/>
    </xf>
    <xf numFmtId="37" fontId="61" fillId="0" borderId="4" xfId="0" applyNumberFormat="1" applyFont="1" applyBorder="1" applyAlignment="1">
      <alignment horizontal="center" vertical="center"/>
    </xf>
    <xf numFmtId="37" fontId="62" fillId="0" borderId="4" xfId="0" applyNumberFormat="1" applyFont="1" applyBorder="1" applyAlignment="1">
      <alignment horizontal="center" vertical="center"/>
    </xf>
    <xf numFmtId="37" fontId="63" fillId="0" borderId="4" xfId="0" applyNumberFormat="1" applyFont="1" applyBorder="1" applyAlignment="1">
      <alignment horizontal="center" vertical="center"/>
    </xf>
    <xf numFmtId="37" fontId="64" fillId="0" borderId="4" xfId="0" applyNumberFormat="1" applyFont="1" applyBorder="1" applyAlignment="1">
      <alignment horizontal="center" vertical="center"/>
    </xf>
    <xf numFmtId="37" fontId="65" fillId="0" borderId="4" xfId="0" applyNumberFormat="1" applyFont="1" applyBorder="1" applyAlignment="1">
      <alignment horizontal="center" vertical="center"/>
    </xf>
    <xf numFmtId="37" fontId="89" fillId="0" borderId="1" xfId="0" applyNumberFormat="1" applyFont="1" applyBorder="1" applyAlignment="1">
      <alignment horizontal="center" vertical="center"/>
    </xf>
    <xf numFmtId="37" fontId="90" fillId="0" borderId="1" xfId="0" applyNumberFormat="1" applyFont="1" applyBorder="1" applyAlignment="1">
      <alignment horizontal="center" vertical="center"/>
    </xf>
    <xf numFmtId="37" fontId="91" fillId="0" borderId="1" xfId="0" applyNumberFormat="1" applyFont="1" applyBorder="1" applyAlignment="1">
      <alignment horizontal="center" vertical="center"/>
    </xf>
    <xf numFmtId="37" fontId="92" fillId="0" borderId="1" xfId="0" applyNumberFormat="1" applyFont="1" applyBorder="1" applyAlignment="1">
      <alignment horizontal="center" vertical="center"/>
    </xf>
    <xf numFmtId="37" fontId="98" fillId="0" borderId="0" xfId="0" applyNumberFormat="1" applyFont="1" applyAlignment="1">
      <alignment horizontal="right" vertical="center" wrapText="1"/>
    </xf>
    <xf numFmtId="37" fontId="99" fillId="0" borderId="0" xfId="0" applyNumberFormat="1" applyFont="1" applyAlignment="1">
      <alignment horizontal="center" vertical="center"/>
    </xf>
    <xf numFmtId="37" fontId="100" fillId="0" borderId="0" xfId="0" applyNumberFormat="1" applyFont="1" applyAlignment="1">
      <alignment horizontal="center" vertical="center"/>
    </xf>
    <xf numFmtId="37" fontId="101" fillId="0" borderId="0" xfId="0" applyNumberFormat="1" applyFont="1" applyAlignment="1">
      <alignment horizontal="center" vertical="center"/>
    </xf>
    <xf numFmtId="37" fontId="102" fillId="0" borderId="0" xfId="0" applyNumberFormat="1" applyFont="1" applyAlignment="1">
      <alignment horizontal="center" vertical="center"/>
    </xf>
    <xf numFmtId="37" fontId="103" fillId="0" borderId="0" xfId="0" applyNumberFormat="1" applyFont="1" applyAlignment="1">
      <alignment horizontal="center" vertical="center"/>
    </xf>
    <xf numFmtId="37" fontId="104" fillId="0" borderId="0" xfId="0" applyNumberFormat="1" applyFont="1" applyAlignment="1">
      <alignment horizontal="center" vertical="center"/>
    </xf>
    <xf numFmtId="37" fontId="105" fillId="0" borderId="0" xfId="0" applyNumberFormat="1" applyFont="1" applyAlignment="1">
      <alignment horizontal="center" vertical="center"/>
    </xf>
    <xf numFmtId="37" fontId="106" fillId="0" borderId="0" xfId="0" applyNumberFormat="1" applyFont="1" applyAlignment="1">
      <alignment horizontal="center" vertical="center"/>
    </xf>
    <xf numFmtId="37" fontId="107" fillId="0" borderId="0" xfId="0" applyNumberFormat="1" applyFont="1" applyAlignment="1">
      <alignment horizontal="center" vertical="center"/>
    </xf>
    <xf numFmtId="10" fontId="108" fillId="0" borderId="0" xfId="0" applyNumberFormat="1" applyFont="1" applyAlignment="1">
      <alignment horizontal="center" vertical="center"/>
    </xf>
    <xf numFmtId="37" fontId="109" fillId="0" borderId="0" xfId="0" applyNumberFormat="1" applyFont="1" applyAlignment="1">
      <alignment horizontal="right" vertical="center" wrapText="1"/>
    </xf>
    <xf numFmtId="37" fontId="110" fillId="0" borderId="0" xfId="0" applyNumberFormat="1" applyFont="1" applyAlignment="1">
      <alignment horizontal="center" vertical="center"/>
    </xf>
    <xf numFmtId="37" fontId="111" fillId="0" borderId="0" xfId="0" applyNumberFormat="1" applyFont="1" applyAlignment="1">
      <alignment horizontal="center" vertical="center"/>
    </xf>
    <xf numFmtId="37" fontId="112" fillId="0" borderId="0" xfId="0" applyNumberFormat="1" applyFont="1" applyAlignment="1">
      <alignment horizontal="center" vertical="center"/>
    </xf>
    <xf numFmtId="37" fontId="113" fillId="0" borderId="0" xfId="0" applyNumberFormat="1" applyFont="1" applyAlignment="1">
      <alignment horizontal="center" vertical="center"/>
    </xf>
    <xf numFmtId="37" fontId="114" fillId="0" borderId="0" xfId="0" applyNumberFormat="1" applyFont="1" applyAlignment="1">
      <alignment horizontal="center" vertical="center"/>
    </xf>
    <xf numFmtId="37" fontId="115" fillId="0" borderId="0" xfId="0" applyNumberFormat="1" applyFont="1" applyAlignment="1">
      <alignment horizontal="center" vertical="center"/>
    </xf>
    <xf numFmtId="37" fontId="116" fillId="0" borderId="0" xfId="0" applyNumberFormat="1" applyFont="1" applyAlignment="1">
      <alignment horizontal="center" vertical="center"/>
    </xf>
    <xf numFmtId="10" fontId="117" fillId="0" borderId="0" xfId="0" applyNumberFormat="1" applyFont="1" applyAlignment="1">
      <alignment horizontal="center" vertical="center"/>
    </xf>
    <xf numFmtId="37" fontId="118" fillId="0" borderId="0" xfId="0" applyNumberFormat="1" applyFont="1" applyAlignment="1">
      <alignment horizontal="right" vertical="center" wrapText="1"/>
    </xf>
    <xf numFmtId="37" fontId="119" fillId="0" borderId="0" xfId="0" applyNumberFormat="1" applyFont="1" applyAlignment="1">
      <alignment horizontal="center" vertical="center"/>
    </xf>
    <xf numFmtId="37" fontId="120" fillId="0" borderId="0" xfId="0" applyNumberFormat="1" applyFont="1" applyAlignment="1">
      <alignment horizontal="center" vertical="center"/>
    </xf>
    <xf numFmtId="37" fontId="121" fillId="0" borderId="0" xfId="0" applyNumberFormat="1" applyFont="1" applyAlignment="1">
      <alignment horizontal="center" vertical="center"/>
    </xf>
    <xf numFmtId="37" fontId="122" fillId="0" borderId="0" xfId="0" applyNumberFormat="1" applyFont="1" applyAlignment="1">
      <alignment horizontal="center" vertical="center"/>
    </xf>
    <xf numFmtId="37" fontId="123" fillId="0" borderId="0" xfId="0" applyNumberFormat="1" applyFont="1" applyAlignment="1">
      <alignment horizontal="center" vertical="center"/>
    </xf>
    <xf numFmtId="37" fontId="124" fillId="0" borderId="0" xfId="0" applyNumberFormat="1" applyFont="1" applyAlignment="1">
      <alignment horizontal="center" vertical="center"/>
    </xf>
    <xf numFmtId="10" fontId="125" fillId="0" borderId="0" xfId="0" applyNumberFormat="1" applyFont="1" applyAlignment="1">
      <alignment horizontal="center" vertical="center"/>
    </xf>
    <xf numFmtId="37" fontId="126" fillId="0" borderId="0" xfId="0" applyNumberFormat="1" applyFont="1" applyAlignment="1">
      <alignment horizontal="right" vertical="center" wrapText="1"/>
    </xf>
    <xf numFmtId="37" fontId="127" fillId="0" borderId="0" xfId="0" applyNumberFormat="1" applyFont="1" applyAlignment="1">
      <alignment horizontal="center" vertical="center"/>
    </xf>
    <xf numFmtId="37" fontId="128" fillId="0" borderId="0" xfId="0" applyNumberFormat="1" applyFont="1" applyAlignment="1">
      <alignment horizontal="center" vertical="center"/>
    </xf>
    <xf numFmtId="37" fontId="129" fillId="0" borderId="0" xfId="0" applyNumberFormat="1" applyFont="1" applyAlignment="1">
      <alignment horizontal="center" vertical="center"/>
    </xf>
    <xf numFmtId="37" fontId="130" fillId="0" borderId="0" xfId="0" applyNumberFormat="1" applyFont="1" applyAlignment="1">
      <alignment horizontal="center" vertical="center"/>
    </xf>
    <xf numFmtId="37" fontId="131" fillId="0" borderId="0" xfId="0" applyNumberFormat="1" applyFont="1" applyAlignment="1">
      <alignment horizontal="center" vertical="center"/>
    </xf>
    <xf numFmtId="37" fontId="132" fillId="0" borderId="0" xfId="0" applyNumberFormat="1" applyFont="1" applyAlignment="1">
      <alignment horizontal="center" vertical="center"/>
    </xf>
    <xf numFmtId="37" fontId="133" fillId="0" borderId="0" xfId="0" applyNumberFormat="1" applyFont="1" applyAlignment="1">
      <alignment horizontal="center" vertical="center"/>
    </xf>
    <xf numFmtId="37" fontId="134" fillId="0" borderId="0" xfId="0" applyNumberFormat="1" applyFont="1" applyAlignment="1">
      <alignment horizontal="center" vertical="center"/>
    </xf>
    <xf numFmtId="37" fontId="135" fillId="0" borderId="0" xfId="0" applyNumberFormat="1" applyFont="1" applyAlignment="1">
      <alignment horizontal="center" vertical="center"/>
    </xf>
    <xf numFmtId="10" fontId="136" fillId="0" borderId="0" xfId="0" applyNumberFormat="1" applyFont="1" applyAlignment="1">
      <alignment horizontal="center" vertical="center"/>
    </xf>
    <xf numFmtId="37" fontId="137" fillId="0" borderId="0" xfId="0" applyNumberFormat="1" applyFont="1" applyAlignment="1">
      <alignment horizontal="right" vertical="center" wrapText="1"/>
    </xf>
    <xf numFmtId="37" fontId="138" fillId="0" borderId="0" xfId="0" applyNumberFormat="1" applyFont="1" applyAlignment="1">
      <alignment horizontal="center" vertical="center"/>
    </xf>
    <xf numFmtId="37" fontId="139" fillId="0" borderId="0" xfId="0" applyNumberFormat="1" applyFont="1" applyAlignment="1">
      <alignment horizontal="center" vertical="center"/>
    </xf>
    <xf numFmtId="37" fontId="140" fillId="0" borderId="0" xfId="0" applyNumberFormat="1" applyFont="1" applyAlignment="1">
      <alignment horizontal="center" vertical="center"/>
    </xf>
    <xf numFmtId="37" fontId="141" fillId="0" borderId="0" xfId="0" applyNumberFormat="1" applyFont="1" applyAlignment="1">
      <alignment horizontal="center" vertical="center"/>
    </xf>
    <xf numFmtId="37" fontId="142" fillId="0" borderId="0" xfId="0" applyNumberFormat="1" applyFont="1" applyAlignment="1">
      <alignment horizontal="center" vertical="center"/>
    </xf>
    <xf numFmtId="37" fontId="143" fillId="0" borderId="0" xfId="0" applyNumberFormat="1" applyFont="1" applyAlignment="1">
      <alignment horizontal="center" vertical="center"/>
    </xf>
    <xf numFmtId="10" fontId="144" fillId="0" borderId="0" xfId="0" applyNumberFormat="1" applyFont="1" applyAlignment="1">
      <alignment horizontal="center" vertical="center"/>
    </xf>
    <xf numFmtId="37" fontId="145" fillId="0" borderId="0" xfId="0" applyNumberFormat="1" applyFont="1" applyAlignment="1">
      <alignment horizontal="right" vertical="center" wrapText="1"/>
    </xf>
    <xf numFmtId="37" fontId="146" fillId="0" borderId="0" xfId="0" applyNumberFormat="1" applyFont="1" applyAlignment="1">
      <alignment horizontal="center" vertical="center"/>
    </xf>
    <xf numFmtId="37" fontId="147" fillId="0" borderId="0" xfId="0" applyNumberFormat="1" applyFont="1" applyAlignment="1">
      <alignment horizontal="center" vertical="center"/>
    </xf>
    <xf numFmtId="37" fontId="148" fillId="0" borderId="0" xfId="0" applyNumberFormat="1" applyFont="1" applyAlignment="1">
      <alignment horizontal="center" vertical="center"/>
    </xf>
    <xf numFmtId="37" fontId="149" fillId="0" borderId="0" xfId="0" applyNumberFormat="1" applyFont="1" applyAlignment="1">
      <alignment horizontal="center" vertical="center"/>
    </xf>
    <xf numFmtId="37" fontId="150" fillId="0" borderId="0" xfId="0" applyNumberFormat="1" applyFont="1" applyAlignment="1">
      <alignment horizontal="center" vertical="center"/>
    </xf>
    <xf numFmtId="37" fontId="151" fillId="0" borderId="0" xfId="0" applyNumberFormat="1" applyFont="1" applyAlignment="1">
      <alignment horizontal="center" vertical="center"/>
    </xf>
    <xf numFmtId="37" fontId="152" fillId="0" borderId="0" xfId="0" applyNumberFormat="1" applyFont="1" applyAlignment="1">
      <alignment horizontal="center" vertical="center"/>
    </xf>
    <xf numFmtId="10" fontId="153" fillId="0" borderId="0" xfId="0" applyNumberFormat="1" applyFont="1" applyAlignment="1">
      <alignment horizontal="center" vertical="center"/>
    </xf>
    <xf numFmtId="37" fontId="154" fillId="0" borderId="0" xfId="0" applyNumberFormat="1" applyFont="1" applyAlignment="1">
      <alignment horizontal="right" vertical="center" wrapText="1"/>
    </xf>
    <xf numFmtId="37" fontId="155" fillId="0" borderId="0" xfId="0" applyNumberFormat="1" applyFont="1" applyAlignment="1">
      <alignment horizontal="center" vertical="center"/>
    </xf>
    <xf numFmtId="37" fontId="156" fillId="0" borderId="0" xfId="0" applyNumberFormat="1" applyFont="1" applyAlignment="1">
      <alignment horizontal="center" vertical="center"/>
    </xf>
    <xf numFmtId="37" fontId="157" fillId="0" borderId="0" xfId="0" applyNumberFormat="1" applyFont="1" applyAlignment="1">
      <alignment horizontal="center" vertical="center"/>
    </xf>
    <xf numFmtId="37" fontId="158" fillId="0" borderId="0" xfId="0" applyNumberFormat="1" applyFont="1" applyAlignment="1">
      <alignment horizontal="center" vertical="center"/>
    </xf>
    <xf numFmtId="37" fontId="159" fillId="0" borderId="0" xfId="0" applyNumberFormat="1" applyFont="1" applyAlignment="1">
      <alignment horizontal="center" vertical="center"/>
    </xf>
    <xf numFmtId="37" fontId="160" fillId="0" borderId="0" xfId="0" applyNumberFormat="1" applyFont="1" applyAlignment="1">
      <alignment horizontal="center" vertical="center"/>
    </xf>
    <xf numFmtId="37" fontId="161" fillId="0" borderId="0" xfId="0" applyNumberFormat="1" applyFont="1" applyAlignment="1">
      <alignment horizontal="center" vertical="center"/>
    </xf>
    <xf numFmtId="10" fontId="162" fillId="0" borderId="0" xfId="0" applyNumberFormat="1" applyFont="1" applyAlignment="1">
      <alignment horizontal="center" vertical="center"/>
    </xf>
    <xf numFmtId="37" fontId="163" fillId="0" borderId="0" xfId="0" applyNumberFormat="1" applyFont="1" applyAlignment="1">
      <alignment horizontal="right" vertical="center" wrapText="1"/>
    </xf>
    <xf numFmtId="37" fontId="164" fillId="0" borderId="0" xfId="0" applyNumberFormat="1" applyFont="1" applyAlignment="1">
      <alignment horizontal="center" vertical="center"/>
    </xf>
    <xf numFmtId="37" fontId="165" fillId="0" borderId="0" xfId="0" applyNumberFormat="1" applyFont="1" applyAlignment="1">
      <alignment horizontal="center" vertical="center"/>
    </xf>
    <xf numFmtId="37" fontId="166" fillId="0" borderId="0" xfId="0" applyNumberFormat="1" applyFont="1" applyAlignment="1">
      <alignment horizontal="center" vertical="center"/>
    </xf>
    <xf numFmtId="37" fontId="167" fillId="0" borderId="0" xfId="0" applyNumberFormat="1" applyFont="1" applyAlignment="1">
      <alignment horizontal="center" vertical="center"/>
    </xf>
    <xf numFmtId="37" fontId="168" fillId="0" borderId="0" xfId="0" applyNumberFormat="1" applyFont="1" applyAlignment="1">
      <alignment horizontal="center" vertical="center"/>
    </xf>
    <xf numFmtId="37" fontId="169" fillId="0" borderId="0" xfId="0" applyNumberFormat="1" applyFont="1" applyAlignment="1">
      <alignment horizontal="center" vertical="center"/>
    </xf>
    <xf numFmtId="37" fontId="170" fillId="0" borderId="0" xfId="0" applyNumberFormat="1" applyFont="1" applyAlignment="1">
      <alignment horizontal="center" vertical="center"/>
    </xf>
    <xf numFmtId="10" fontId="171" fillId="0" borderId="0" xfId="0" applyNumberFormat="1" applyFont="1" applyAlignment="1">
      <alignment horizontal="center" vertical="center"/>
    </xf>
    <xf numFmtId="37" fontId="172" fillId="0" borderId="3" xfId="0" applyNumberFormat="1" applyFont="1" applyBorder="1" applyAlignment="1">
      <alignment horizontal="center" vertical="center"/>
    </xf>
    <xf numFmtId="37" fontId="173" fillId="0" borderId="3" xfId="0" applyNumberFormat="1" applyFont="1" applyBorder="1" applyAlignment="1">
      <alignment horizontal="center" vertical="center"/>
    </xf>
    <xf numFmtId="37" fontId="174" fillId="0" borderId="3" xfId="0" applyNumberFormat="1" applyFont="1" applyBorder="1" applyAlignment="1">
      <alignment horizontal="center" vertical="center"/>
    </xf>
    <xf numFmtId="37" fontId="175" fillId="0" borderId="3" xfId="0" applyNumberFormat="1" applyFont="1" applyBorder="1" applyAlignment="1">
      <alignment horizontal="center" vertical="center"/>
    </xf>
    <xf numFmtId="37" fontId="176" fillId="0" borderId="3" xfId="0" applyNumberFormat="1" applyFont="1" applyBorder="1" applyAlignment="1">
      <alignment horizontal="center" vertical="center"/>
    </xf>
    <xf numFmtId="37" fontId="177" fillId="0" borderId="3" xfId="0" applyNumberFormat="1" applyFont="1" applyBorder="1" applyAlignment="1">
      <alignment horizontal="center" vertical="center"/>
    </xf>
    <xf numFmtId="37" fontId="178" fillId="0" borderId="3" xfId="0" applyNumberFormat="1" applyFont="1" applyBorder="1" applyAlignment="1">
      <alignment horizontal="center" vertical="center"/>
    </xf>
    <xf numFmtId="37" fontId="179" fillId="0" borderId="3" xfId="0" applyNumberFormat="1" applyFont="1" applyBorder="1" applyAlignment="1">
      <alignment horizontal="center" vertical="center"/>
    </xf>
    <xf numFmtId="37" fontId="180" fillId="0" borderId="3" xfId="0" applyNumberFormat="1" applyFont="1" applyBorder="1" applyAlignment="1">
      <alignment horizontal="center" vertical="center"/>
    </xf>
    <xf numFmtId="37" fontId="181" fillId="0" borderId="3" xfId="0" applyNumberFormat="1" applyFont="1" applyBorder="1" applyAlignment="1">
      <alignment horizontal="center" vertical="center"/>
    </xf>
    <xf numFmtId="10" fontId="182" fillId="0" borderId="3" xfId="0" applyNumberFormat="1" applyFont="1" applyBorder="1" applyAlignment="1">
      <alignment horizontal="center" vertical="center"/>
    </xf>
    <xf numFmtId="37" fontId="183" fillId="0" borderId="4" xfId="0" applyNumberFormat="1" applyFont="1" applyBorder="1" applyAlignment="1">
      <alignment horizontal="center" vertical="center"/>
    </xf>
    <xf numFmtId="37" fontId="184" fillId="0" borderId="4" xfId="0" applyNumberFormat="1" applyFont="1" applyBorder="1" applyAlignment="1">
      <alignment horizontal="center" vertical="center"/>
    </xf>
    <xf numFmtId="37" fontId="185" fillId="0" borderId="4" xfId="0" applyNumberFormat="1" applyFont="1" applyBorder="1" applyAlignment="1">
      <alignment horizontal="center" vertical="center"/>
    </xf>
    <xf numFmtId="37" fontId="186" fillId="0" borderId="4" xfId="0" applyNumberFormat="1" applyFont="1" applyBorder="1" applyAlignment="1">
      <alignment horizontal="center" vertical="center"/>
    </xf>
    <xf numFmtId="37" fontId="187" fillId="0" borderId="4" xfId="0" applyNumberFormat="1" applyFont="1" applyBorder="1" applyAlignment="1">
      <alignment horizontal="center" vertical="center"/>
    </xf>
    <xf numFmtId="37" fontId="188" fillId="0" borderId="4" xfId="0" applyNumberFormat="1" applyFont="1" applyBorder="1" applyAlignment="1">
      <alignment horizontal="center" vertical="center"/>
    </xf>
    <xf numFmtId="37" fontId="189" fillId="0" borderId="4" xfId="0" applyNumberFormat="1" applyFont="1" applyBorder="1" applyAlignment="1">
      <alignment horizontal="center" vertical="center"/>
    </xf>
    <xf numFmtId="37" fontId="190" fillId="0" borderId="4" xfId="0" applyNumberFormat="1" applyFont="1" applyBorder="1" applyAlignment="1">
      <alignment horizontal="center" vertical="center"/>
    </xf>
    <xf numFmtId="37" fontId="191" fillId="0" borderId="4" xfId="0" applyNumberFormat="1" applyFont="1" applyBorder="1" applyAlignment="1">
      <alignment horizontal="center" vertical="center"/>
    </xf>
    <xf numFmtId="37" fontId="192" fillId="0" borderId="4" xfId="0" applyNumberFormat="1" applyFont="1" applyBorder="1" applyAlignment="1">
      <alignment horizontal="center" vertical="center"/>
    </xf>
    <xf numFmtId="37" fontId="193" fillId="0" borderId="4" xfId="0" applyNumberFormat="1" applyFont="1" applyBorder="1" applyAlignment="1">
      <alignment horizontal="center" vertical="center"/>
    </xf>
    <xf numFmtId="37" fontId="194" fillId="0" borderId="4" xfId="0" applyNumberFormat="1" applyFont="1" applyBorder="1" applyAlignment="1">
      <alignment horizontal="center" vertical="center"/>
    </xf>
    <xf numFmtId="37" fontId="199" fillId="0" borderId="1" xfId="0" applyNumberFormat="1" applyFont="1" applyBorder="1" applyAlignment="1">
      <alignment horizontal="center" vertical="center"/>
    </xf>
    <xf numFmtId="37" fontId="202" fillId="0" borderId="1" xfId="0" applyNumberFormat="1" applyFont="1" applyBorder="1" applyAlignment="1">
      <alignment horizontal="center" vertical="center"/>
    </xf>
    <xf numFmtId="37" fontId="203" fillId="0" borderId="1" xfId="0" applyNumberFormat="1" applyFont="1" applyBorder="1" applyAlignment="1">
      <alignment horizontal="center" vertical="center"/>
    </xf>
    <xf numFmtId="37" fontId="204" fillId="0" borderId="1" xfId="0" applyNumberFormat="1" applyFont="1" applyBorder="1" applyAlignment="1">
      <alignment horizontal="center" vertical="center"/>
    </xf>
    <xf numFmtId="37" fontId="205" fillId="0" borderId="1" xfId="0" applyNumberFormat="1" applyFont="1" applyBorder="1" applyAlignment="1">
      <alignment horizontal="center" vertical="center" wrapText="1"/>
    </xf>
    <xf numFmtId="37" fontId="206" fillId="0" borderId="1" xfId="0" applyNumberFormat="1" applyFont="1" applyBorder="1" applyAlignment="1">
      <alignment horizontal="center" vertical="center" wrapText="1"/>
    </xf>
    <xf numFmtId="37" fontId="207" fillId="0" borderId="1" xfId="0" applyNumberFormat="1" applyFont="1" applyBorder="1" applyAlignment="1">
      <alignment horizontal="center" vertical="center"/>
    </xf>
    <xf numFmtId="37" fontId="208" fillId="0" borderId="1" xfId="0" applyNumberFormat="1" applyFont="1" applyBorder="1" applyAlignment="1">
      <alignment horizontal="center" vertical="center"/>
    </xf>
    <xf numFmtId="37" fontId="209" fillId="0" borderId="1" xfId="0" applyNumberFormat="1" applyFont="1" applyBorder="1" applyAlignment="1">
      <alignment horizontal="center" vertical="center"/>
    </xf>
    <xf numFmtId="37" fontId="210" fillId="0" borderId="1" xfId="0" applyNumberFormat="1" applyFont="1" applyBorder="1" applyAlignment="1">
      <alignment horizontal="center" vertical="center"/>
    </xf>
    <xf numFmtId="37" fontId="211" fillId="0" borderId="1" xfId="0" applyNumberFormat="1" applyFont="1" applyBorder="1" applyAlignment="1">
      <alignment horizontal="center" vertical="center" wrapText="1"/>
    </xf>
    <xf numFmtId="37" fontId="212" fillId="0" borderId="0" xfId="0" applyNumberFormat="1" applyFont="1" applyAlignment="1">
      <alignment horizontal="right" vertical="center" wrapText="1"/>
    </xf>
    <xf numFmtId="37" fontId="213" fillId="0" borderId="0" xfId="0" applyNumberFormat="1" applyFont="1" applyAlignment="1">
      <alignment horizontal="center" vertical="center" wrapText="1"/>
    </xf>
    <xf numFmtId="37" fontId="214" fillId="0" borderId="0" xfId="0" applyNumberFormat="1" applyFont="1" applyAlignment="1">
      <alignment horizontal="center" vertical="center"/>
    </xf>
    <xf numFmtId="37" fontId="215" fillId="0" borderId="0" xfId="0" applyNumberFormat="1" applyFont="1" applyAlignment="1">
      <alignment horizontal="center" vertical="center"/>
    </xf>
    <xf numFmtId="37" fontId="216" fillId="0" borderId="0" xfId="0" applyNumberFormat="1" applyFont="1" applyAlignment="1">
      <alignment horizontal="center" vertical="center"/>
    </xf>
    <xf numFmtId="37" fontId="217" fillId="0" borderId="0" xfId="0" applyNumberFormat="1" applyFont="1" applyAlignment="1">
      <alignment horizontal="center" vertical="center"/>
    </xf>
    <xf numFmtId="10" fontId="218" fillId="0" borderId="0" xfId="0" applyNumberFormat="1" applyFont="1" applyAlignment="1">
      <alignment horizontal="center" vertical="center"/>
    </xf>
    <xf numFmtId="37" fontId="219" fillId="0" borderId="0" xfId="0" applyNumberFormat="1" applyFont="1" applyAlignment="1">
      <alignment horizontal="right" vertical="center" wrapText="1"/>
    </xf>
    <xf numFmtId="37" fontId="220" fillId="0" borderId="0" xfId="0" applyNumberFormat="1" applyFont="1" applyAlignment="1">
      <alignment horizontal="center" vertical="center" wrapText="1"/>
    </xf>
    <xf numFmtId="37" fontId="221" fillId="0" borderId="0" xfId="0" applyNumberFormat="1" applyFont="1" applyAlignment="1">
      <alignment horizontal="center" vertical="center"/>
    </xf>
    <xf numFmtId="37" fontId="222" fillId="0" borderId="0" xfId="0" applyNumberFormat="1" applyFont="1" applyAlignment="1">
      <alignment horizontal="center" vertical="center"/>
    </xf>
    <xf numFmtId="37" fontId="223" fillId="0" borderId="0" xfId="0" applyNumberFormat="1" applyFont="1" applyAlignment="1">
      <alignment horizontal="center" vertical="center"/>
    </xf>
    <xf numFmtId="10" fontId="224" fillId="0" borderId="0" xfId="0" applyNumberFormat="1" applyFont="1" applyAlignment="1">
      <alignment horizontal="center" vertical="center"/>
    </xf>
    <xf numFmtId="37" fontId="225" fillId="0" borderId="0" xfId="0" applyNumberFormat="1" applyFont="1" applyAlignment="1">
      <alignment horizontal="right" vertical="center" wrapText="1"/>
    </xf>
    <xf numFmtId="37" fontId="226" fillId="0" borderId="0" xfId="0" applyNumberFormat="1" applyFont="1" applyAlignment="1">
      <alignment horizontal="center" vertical="center" wrapText="1"/>
    </xf>
    <xf numFmtId="37" fontId="227" fillId="0" borderId="0" xfId="0" applyNumberFormat="1" applyFont="1" applyAlignment="1">
      <alignment horizontal="center" vertical="center"/>
    </xf>
    <xf numFmtId="37" fontId="228" fillId="0" borderId="0" xfId="0" applyNumberFormat="1" applyFont="1" applyAlignment="1">
      <alignment horizontal="center" vertical="center"/>
    </xf>
    <xf numFmtId="37" fontId="229" fillId="0" borderId="0" xfId="0" applyNumberFormat="1" applyFont="1" applyAlignment="1">
      <alignment horizontal="center" vertical="center"/>
    </xf>
    <xf numFmtId="37" fontId="230" fillId="0" borderId="0" xfId="0" applyNumberFormat="1" applyFont="1" applyAlignment="1">
      <alignment horizontal="center" vertical="center"/>
    </xf>
    <xf numFmtId="10" fontId="231" fillId="0" borderId="0" xfId="0" applyNumberFormat="1" applyFont="1" applyAlignment="1">
      <alignment horizontal="center" vertical="center"/>
    </xf>
    <xf numFmtId="37" fontId="232" fillId="0" borderId="0" xfId="0" applyNumberFormat="1" applyFont="1" applyAlignment="1">
      <alignment horizontal="right" vertical="center" wrapText="1"/>
    </xf>
    <xf numFmtId="37" fontId="233" fillId="0" borderId="0" xfId="0" applyNumberFormat="1" applyFont="1" applyAlignment="1">
      <alignment horizontal="center" vertical="center" wrapText="1"/>
    </xf>
    <xf numFmtId="37" fontId="234" fillId="0" borderId="0" xfId="0" applyNumberFormat="1" applyFont="1" applyAlignment="1">
      <alignment horizontal="center" vertical="center"/>
    </xf>
    <xf numFmtId="37" fontId="235" fillId="0" borderId="0" xfId="0" applyNumberFormat="1" applyFont="1" applyAlignment="1">
      <alignment horizontal="center" vertical="center"/>
    </xf>
    <xf numFmtId="37" fontId="236" fillId="0" borderId="0" xfId="0" applyNumberFormat="1" applyFont="1" applyAlignment="1">
      <alignment horizontal="center" vertical="center"/>
    </xf>
    <xf numFmtId="37" fontId="237" fillId="0" borderId="0" xfId="0" applyNumberFormat="1" applyFont="1" applyAlignment="1">
      <alignment horizontal="center" vertical="center"/>
    </xf>
    <xf numFmtId="10" fontId="238" fillId="0" borderId="0" xfId="0" applyNumberFormat="1" applyFont="1" applyAlignment="1">
      <alignment horizontal="center" vertical="center"/>
    </xf>
    <xf numFmtId="37" fontId="239" fillId="0" borderId="0" xfId="0" applyNumberFormat="1" applyFont="1" applyAlignment="1">
      <alignment horizontal="right" vertical="center" wrapText="1"/>
    </xf>
    <xf numFmtId="37" fontId="240" fillId="0" borderId="0" xfId="0" applyNumberFormat="1" applyFont="1" applyAlignment="1">
      <alignment horizontal="center" vertical="center" wrapText="1"/>
    </xf>
    <xf numFmtId="37" fontId="241" fillId="0" borderId="0" xfId="0" applyNumberFormat="1" applyFont="1" applyAlignment="1">
      <alignment horizontal="center" vertical="center"/>
    </xf>
    <xf numFmtId="37" fontId="242" fillId="0" borderId="0" xfId="0" applyNumberFormat="1" applyFont="1" applyAlignment="1">
      <alignment horizontal="center" vertical="center"/>
    </xf>
    <xf numFmtId="37" fontId="243" fillId="0" borderId="0" xfId="0" applyNumberFormat="1" applyFont="1" applyAlignment="1">
      <alignment horizontal="center" vertical="center"/>
    </xf>
    <xf numFmtId="10" fontId="244" fillId="0" borderId="0" xfId="0" applyNumberFormat="1" applyFont="1" applyAlignment="1">
      <alignment horizontal="center" vertical="center"/>
    </xf>
    <xf numFmtId="37" fontId="245" fillId="0" borderId="3" xfId="0" applyNumberFormat="1" applyFont="1" applyBorder="1" applyAlignment="1">
      <alignment horizontal="center" vertical="center"/>
    </xf>
    <xf numFmtId="37" fontId="246" fillId="0" borderId="3" xfId="0" applyNumberFormat="1" applyFont="1" applyBorder="1" applyAlignment="1">
      <alignment horizontal="center" vertical="center"/>
    </xf>
    <xf numFmtId="37" fontId="247" fillId="0" borderId="3" xfId="0" applyNumberFormat="1" applyFont="1" applyBorder="1" applyAlignment="1">
      <alignment horizontal="center" vertical="center"/>
    </xf>
    <xf numFmtId="37" fontId="248" fillId="0" borderId="3" xfId="0" applyNumberFormat="1" applyFont="1" applyBorder="1" applyAlignment="1">
      <alignment horizontal="center" vertical="center"/>
    </xf>
    <xf numFmtId="37" fontId="249" fillId="0" borderId="3" xfId="0" applyNumberFormat="1" applyFont="1" applyBorder="1" applyAlignment="1">
      <alignment horizontal="center" vertical="center"/>
    </xf>
    <xf numFmtId="10" fontId="250" fillId="0" borderId="3" xfId="0" applyNumberFormat="1" applyFont="1" applyBorder="1" applyAlignment="1">
      <alignment horizontal="center" vertical="center"/>
    </xf>
    <xf numFmtId="37" fontId="251" fillId="0" borderId="4" xfId="0" applyNumberFormat="1" applyFont="1" applyBorder="1" applyAlignment="1">
      <alignment horizontal="center" vertical="center"/>
    </xf>
    <xf numFmtId="37" fontId="252" fillId="0" borderId="4" xfId="0" applyNumberFormat="1" applyFont="1" applyBorder="1" applyAlignment="1">
      <alignment horizontal="center" vertical="center"/>
    </xf>
    <xf numFmtId="37" fontId="253" fillId="0" borderId="4" xfId="0" applyNumberFormat="1" applyFont="1" applyBorder="1" applyAlignment="1">
      <alignment horizontal="center" vertical="center"/>
    </xf>
    <xf numFmtId="37" fontId="254" fillId="0" borderId="4" xfId="0" applyNumberFormat="1" applyFont="1" applyBorder="1" applyAlignment="1">
      <alignment horizontal="center" vertical="center"/>
    </xf>
    <xf numFmtId="37" fontId="255" fillId="0" borderId="4" xfId="0" applyNumberFormat="1" applyFont="1" applyBorder="1" applyAlignment="1">
      <alignment horizontal="center" vertical="center"/>
    </xf>
    <xf numFmtId="37" fontId="259" fillId="0" borderId="1" xfId="0" applyNumberFormat="1" applyFont="1" applyBorder="1" applyAlignment="1">
      <alignment horizontal="center" vertical="center"/>
    </xf>
    <xf numFmtId="37" fontId="260" fillId="0" borderId="1" xfId="0" applyNumberFormat="1" applyFont="1" applyBorder="1" applyAlignment="1">
      <alignment horizontal="center" vertical="center"/>
    </xf>
    <xf numFmtId="37" fontId="261" fillId="0" borderId="1" xfId="0" applyNumberFormat="1" applyFont="1" applyBorder="1" applyAlignment="1">
      <alignment horizontal="center" vertical="center"/>
    </xf>
    <xf numFmtId="37" fontId="262" fillId="0" borderId="1" xfId="0" applyNumberFormat="1" applyFont="1" applyBorder="1" applyAlignment="1">
      <alignment horizontal="center" vertical="center" wrapText="1"/>
    </xf>
    <xf numFmtId="37" fontId="263" fillId="0" borderId="1" xfId="0" applyNumberFormat="1" applyFont="1" applyBorder="1" applyAlignment="1">
      <alignment horizontal="center" vertical="center" wrapText="1"/>
    </xf>
    <xf numFmtId="37" fontId="264" fillId="0" borderId="0" xfId="0" applyNumberFormat="1" applyFont="1" applyAlignment="1">
      <alignment horizontal="right" vertical="center"/>
    </xf>
    <xf numFmtId="37" fontId="266" fillId="0" borderId="0" xfId="0" applyNumberFormat="1" applyFont="1" applyAlignment="1">
      <alignment horizontal="right" vertical="center"/>
    </xf>
    <xf numFmtId="10" fontId="267" fillId="0" borderId="0" xfId="0" applyNumberFormat="1" applyFont="1" applyAlignment="1">
      <alignment horizontal="center" vertical="center"/>
    </xf>
    <xf numFmtId="37" fontId="268" fillId="0" borderId="0" xfId="0" applyNumberFormat="1" applyFont="1" applyAlignment="1">
      <alignment horizontal="right" vertical="center"/>
    </xf>
    <xf numFmtId="10" fontId="269" fillId="0" borderId="0" xfId="0" applyNumberFormat="1" applyFont="1" applyAlignment="1">
      <alignment horizontal="center" vertical="center"/>
    </xf>
    <xf numFmtId="37" fontId="270" fillId="0" borderId="0" xfId="0" applyNumberFormat="1" applyFont="1" applyAlignment="1">
      <alignment horizontal="right" vertical="center"/>
    </xf>
    <xf numFmtId="37" fontId="271" fillId="0" borderId="1" xfId="0" applyNumberFormat="1" applyFont="1" applyBorder="1" applyAlignment="1">
      <alignment horizontal="center" vertical="center"/>
    </xf>
    <xf numFmtId="37" fontId="274" fillId="0" borderId="4" xfId="0" applyNumberFormat="1" applyFont="1" applyBorder="1" applyAlignment="1">
      <alignment horizontal="center" vertical="center"/>
    </xf>
    <xf numFmtId="37" fontId="275" fillId="0" borderId="4" xfId="0" applyNumberFormat="1" applyFont="1" applyBorder="1" applyAlignment="1">
      <alignment horizontal="center" vertical="center"/>
    </xf>
    <xf numFmtId="37" fontId="276" fillId="0" borderId="4" xfId="0" applyNumberFormat="1" applyFont="1" applyBorder="1" applyAlignment="1">
      <alignment horizontal="center" vertical="center"/>
    </xf>
    <xf numFmtId="37" fontId="283" fillId="0" borderId="1" xfId="0" applyNumberFormat="1" applyFont="1" applyBorder="1" applyAlignment="1">
      <alignment horizontal="center" vertical="center"/>
    </xf>
    <xf numFmtId="37" fontId="284" fillId="0" borderId="1" xfId="0" applyNumberFormat="1" applyFont="1" applyBorder="1" applyAlignment="1">
      <alignment horizontal="center" vertical="center" wrapText="1"/>
    </xf>
    <xf numFmtId="37" fontId="285" fillId="0" borderId="1" xfId="0" applyNumberFormat="1" applyFont="1" applyBorder="1" applyAlignment="1">
      <alignment horizontal="center" vertical="center" wrapText="1"/>
    </xf>
    <xf numFmtId="37" fontId="286" fillId="0" borderId="1" xfId="0" applyNumberFormat="1" applyFont="1" applyBorder="1" applyAlignment="1">
      <alignment horizontal="center" vertical="center" wrapText="1"/>
    </xf>
    <xf numFmtId="37" fontId="287" fillId="0" borderId="1" xfId="0" applyNumberFormat="1" applyFont="1" applyBorder="1" applyAlignment="1">
      <alignment horizontal="center" vertical="center" wrapText="1"/>
    </xf>
    <xf numFmtId="37" fontId="288" fillId="0" borderId="1" xfId="0" applyNumberFormat="1" applyFont="1" applyBorder="1" applyAlignment="1">
      <alignment horizontal="center" vertical="center" wrapText="1"/>
    </xf>
    <xf numFmtId="37" fontId="289" fillId="0" borderId="1" xfId="0" applyNumberFormat="1" applyFont="1" applyBorder="1" applyAlignment="1">
      <alignment horizontal="center" vertical="center" wrapText="1"/>
    </xf>
    <xf numFmtId="37" fontId="290" fillId="0" borderId="1" xfId="0" applyNumberFormat="1" applyFont="1" applyBorder="1" applyAlignment="1">
      <alignment horizontal="center" vertical="center" wrapText="1"/>
    </xf>
    <xf numFmtId="37" fontId="291" fillId="0" borderId="1" xfId="0" applyNumberFormat="1" applyFont="1" applyBorder="1" applyAlignment="1">
      <alignment horizontal="center" vertical="center" wrapText="1"/>
    </xf>
    <xf numFmtId="37" fontId="292" fillId="0" borderId="1" xfId="0" applyNumberFormat="1" applyFont="1" applyBorder="1" applyAlignment="1">
      <alignment horizontal="center" vertical="center" wrapText="1"/>
    </xf>
    <xf numFmtId="37" fontId="293" fillId="0" borderId="0" xfId="0" applyNumberFormat="1" applyFont="1" applyAlignment="1">
      <alignment horizontal="center" vertical="center" wrapText="1"/>
    </xf>
    <xf numFmtId="37" fontId="294" fillId="0" borderId="0" xfId="0" applyNumberFormat="1" applyFont="1" applyAlignment="1">
      <alignment horizontal="center" vertical="center"/>
    </xf>
    <xf numFmtId="37" fontId="295" fillId="0" borderId="0" xfId="0" applyNumberFormat="1" applyFont="1" applyAlignment="1">
      <alignment horizontal="center" vertical="center"/>
    </xf>
    <xf numFmtId="37" fontId="296" fillId="0" borderId="3" xfId="0" applyNumberFormat="1" applyFont="1" applyBorder="1" applyAlignment="1">
      <alignment horizontal="center" vertical="center"/>
    </xf>
    <xf numFmtId="37" fontId="297" fillId="0" borderId="4" xfId="0" applyNumberFormat="1" applyFont="1" applyBorder="1" applyAlignment="1">
      <alignment horizontal="center" vertical="center"/>
    </xf>
    <xf numFmtId="37" fontId="298" fillId="0" borderId="4" xfId="0" applyNumberFormat="1" applyFont="1" applyBorder="1" applyAlignment="1">
      <alignment horizontal="center" vertical="center"/>
    </xf>
    <xf numFmtId="37" fontId="299" fillId="0" borderId="4" xfId="0" applyNumberFormat="1" applyFont="1" applyBorder="1" applyAlignment="1">
      <alignment horizontal="center" vertical="center"/>
    </xf>
    <xf numFmtId="37" fontId="300" fillId="0" borderId="4" xfId="0" applyNumberFormat="1" applyFont="1" applyBorder="1" applyAlignment="1">
      <alignment horizontal="center" vertical="center"/>
    </xf>
    <xf numFmtId="37" fontId="301" fillId="0" borderId="4" xfId="0" applyNumberFormat="1" applyFont="1" applyBorder="1" applyAlignment="1">
      <alignment horizontal="center" vertical="center"/>
    </xf>
    <xf numFmtId="37" fontId="302" fillId="0" borderId="4" xfId="0" applyNumberFormat="1" applyFont="1" applyBorder="1" applyAlignment="1">
      <alignment horizontal="center" vertical="center"/>
    </xf>
    <xf numFmtId="37" fontId="308" fillId="0" borderId="0" xfId="0" applyNumberFormat="1" applyFont="1" applyAlignment="1">
      <alignment horizontal="center" vertical="center"/>
    </xf>
    <xf numFmtId="37" fontId="309" fillId="0" borderId="1" xfId="0" applyNumberFormat="1" applyFont="1" applyBorder="1" applyAlignment="1">
      <alignment horizontal="center" vertical="center" wrapText="1"/>
    </xf>
    <xf numFmtId="37" fontId="310" fillId="0" borderId="1" xfId="0" applyNumberFormat="1" applyFont="1" applyBorder="1" applyAlignment="1">
      <alignment horizontal="center" vertical="center" wrapText="1"/>
    </xf>
    <xf numFmtId="37" fontId="311" fillId="0" borderId="1" xfId="0" applyNumberFormat="1" applyFont="1" applyBorder="1" applyAlignment="1">
      <alignment horizontal="center" vertical="center" wrapText="1"/>
    </xf>
    <xf numFmtId="37" fontId="312" fillId="0" borderId="1" xfId="0" applyNumberFormat="1" applyFont="1" applyBorder="1" applyAlignment="1">
      <alignment horizontal="center" vertical="center" wrapText="1"/>
    </xf>
    <xf numFmtId="37" fontId="314" fillId="0" borderId="1" xfId="0" applyNumberFormat="1" applyFont="1" applyBorder="1" applyAlignment="1">
      <alignment horizontal="center" vertical="center" wrapText="1"/>
    </xf>
    <xf numFmtId="37" fontId="315" fillId="0" borderId="1" xfId="0" applyNumberFormat="1" applyFont="1" applyBorder="1" applyAlignment="1">
      <alignment horizontal="center" vertical="center" wrapText="1"/>
    </xf>
    <xf numFmtId="37" fontId="316" fillId="0" borderId="1" xfId="0" applyNumberFormat="1" applyFont="1" applyBorder="1" applyAlignment="1">
      <alignment horizontal="center" vertical="center" wrapText="1"/>
    </xf>
    <xf numFmtId="37" fontId="317" fillId="0" borderId="1" xfId="0" applyNumberFormat="1" applyFont="1" applyBorder="1" applyAlignment="1">
      <alignment horizontal="center" vertical="center" wrapText="1"/>
    </xf>
    <xf numFmtId="37" fontId="318" fillId="0" borderId="0" xfId="0" applyNumberFormat="1" applyFont="1" applyAlignment="1">
      <alignment horizontal="center" vertical="center" wrapText="1"/>
    </xf>
    <xf numFmtId="37" fontId="319" fillId="0" borderId="0" xfId="0" applyNumberFormat="1" applyFont="1" applyAlignment="1">
      <alignment horizontal="center" vertical="center"/>
    </xf>
    <xf numFmtId="37" fontId="320" fillId="0" borderId="0" xfId="0" applyNumberFormat="1" applyFont="1" applyAlignment="1">
      <alignment horizontal="center" vertical="center"/>
    </xf>
    <xf numFmtId="37" fontId="321" fillId="0" borderId="0" xfId="0" applyNumberFormat="1" applyFont="1" applyAlignment="1">
      <alignment horizontal="center" vertical="center"/>
    </xf>
    <xf numFmtId="37" fontId="322" fillId="0" borderId="0" xfId="0" applyNumberFormat="1" applyFont="1" applyAlignment="1">
      <alignment horizontal="center" vertical="center"/>
    </xf>
    <xf numFmtId="37" fontId="323" fillId="0" borderId="0" xfId="0" applyNumberFormat="1" applyFont="1" applyAlignment="1">
      <alignment horizontal="center" vertical="center" wrapText="1"/>
    </xf>
    <xf numFmtId="37" fontId="324" fillId="0" borderId="0" xfId="0" applyNumberFormat="1" applyFont="1" applyAlignment="1">
      <alignment horizontal="center" vertical="center"/>
    </xf>
    <xf numFmtId="37" fontId="325" fillId="0" borderId="0" xfId="0" applyNumberFormat="1" applyFont="1" applyAlignment="1">
      <alignment horizontal="center" vertical="center"/>
    </xf>
    <xf numFmtId="37" fontId="326" fillId="0" borderId="0" xfId="0" applyNumberFormat="1" applyFont="1" applyAlignment="1">
      <alignment horizontal="center" vertical="center"/>
    </xf>
    <xf numFmtId="37" fontId="327" fillId="0" borderId="0" xfId="0" applyNumberFormat="1" applyFont="1" applyAlignment="1">
      <alignment horizontal="center" vertical="center"/>
    </xf>
    <xf numFmtId="37" fontId="328" fillId="0" borderId="0" xfId="0" applyNumberFormat="1" applyFont="1" applyAlignment="1">
      <alignment horizontal="center" vertical="center" wrapText="1"/>
    </xf>
    <xf numFmtId="37" fontId="329" fillId="0" borderId="0" xfId="0" applyNumberFormat="1" applyFont="1" applyAlignment="1">
      <alignment horizontal="center" vertical="center"/>
    </xf>
    <xf numFmtId="37" fontId="330" fillId="0" borderId="0" xfId="0" applyNumberFormat="1" applyFont="1" applyAlignment="1">
      <alignment horizontal="center" vertical="center"/>
    </xf>
    <xf numFmtId="37" fontId="331" fillId="0" borderId="0" xfId="0" applyNumberFormat="1" applyFont="1" applyAlignment="1">
      <alignment horizontal="center" vertical="center"/>
    </xf>
    <xf numFmtId="37" fontId="332" fillId="0" borderId="0" xfId="0" applyNumberFormat="1" applyFont="1" applyAlignment="1">
      <alignment horizontal="center" vertical="center"/>
    </xf>
    <xf numFmtId="37" fontId="333" fillId="0" borderId="0" xfId="0" applyNumberFormat="1" applyFont="1" applyAlignment="1">
      <alignment horizontal="center" vertical="center" wrapText="1"/>
    </xf>
    <xf numFmtId="37" fontId="334" fillId="0" borderId="0" xfId="0" applyNumberFormat="1" applyFont="1" applyAlignment="1">
      <alignment horizontal="center" vertical="center"/>
    </xf>
    <xf numFmtId="37" fontId="335" fillId="0" borderId="0" xfId="0" applyNumberFormat="1" applyFont="1" applyAlignment="1">
      <alignment horizontal="center" vertical="center"/>
    </xf>
    <xf numFmtId="37" fontId="336" fillId="0" borderId="0" xfId="0" applyNumberFormat="1" applyFont="1" applyAlignment="1">
      <alignment horizontal="center" vertical="center"/>
    </xf>
    <xf numFmtId="37" fontId="337" fillId="0" borderId="0" xfId="0" applyNumberFormat="1" applyFont="1" applyAlignment="1">
      <alignment horizontal="center" vertical="center"/>
    </xf>
    <xf numFmtId="37" fontId="338" fillId="0" borderId="0" xfId="0" applyNumberFormat="1" applyFont="1" applyAlignment="1">
      <alignment horizontal="center" vertical="center" wrapText="1"/>
    </xf>
    <xf numFmtId="37" fontId="339" fillId="0" borderId="0" xfId="0" applyNumberFormat="1" applyFont="1" applyAlignment="1">
      <alignment horizontal="center" vertical="center"/>
    </xf>
    <xf numFmtId="37" fontId="340" fillId="0" borderId="0" xfId="0" applyNumberFormat="1" applyFont="1" applyAlignment="1">
      <alignment horizontal="center" vertical="center"/>
    </xf>
    <xf numFmtId="37" fontId="341" fillId="0" borderId="0" xfId="0" applyNumberFormat="1" applyFont="1" applyAlignment="1">
      <alignment horizontal="center" vertical="center"/>
    </xf>
    <xf numFmtId="37" fontId="342" fillId="0" borderId="0" xfId="0" applyNumberFormat="1" applyFont="1" applyAlignment="1">
      <alignment horizontal="center" vertical="center"/>
    </xf>
    <xf numFmtId="37" fontId="343" fillId="0" borderId="0" xfId="0" applyNumberFormat="1" applyFont="1" applyAlignment="1">
      <alignment horizontal="center" vertical="center" wrapText="1"/>
    </xf>
    <xf numFmtId="37" fontId="344" fillId="0" borderId="0" xfId="0" applyNumberFormat="1" applyFont="1" applyAlignment="1">
      <alignment horizontal="center" vertical="center"/>
    </xf>
    <xf numFmtId="37" fontId="345" fillId="0" borderId="0" xfId="0" applyNumberFormat="1" applyFont="1" applyAlignment="1">
      <alignment horizontal="center" vertical="center"/>
    </xf>
    <xf numFmtId="37" fontId="346" fillId="0" borderId="0" xfId="0" applyNumberFormat="1" applyFont="1" applyAlignment="1">
      <alignment horizontal="center" vertical="center"/>
    </xf>
    <xf numFmtId="37" fontId="347" fillId="0" borderId="0" xfId="0" applyNumberFormat="1" applyFont="1" applyAlignment="1">
      <alignment horizontal="center" vertical="center"/>
    </xf>
    <xf numFmtId="37" fontId="348" fillId="0" borderId="0" xfId="0" applyNumberFormat="1" applyFont="1" applyAlignment="1">
      <alignment horizontal="center" vertical="center" wrapText="1"/>
    </xf>
    <xf numFmtId="37" fontId="349" fillId="0" borderId="0" xfId="0" applyNumberFormat="1" applyFont="1" applyAlignment="1">
      <alignment horizontal="center" vertical="center"/>
    </xf>
    <xf numFmtId="37" fontId="350" fillId="0" borderId="0" xfId="0" applyNumberFormat="1" applyFont="1" applyAlignment="1">
      <alignment horizontal="center" vertical="center"/>
    </xf>
    <xf numFmtId="37" fontId="351" fillId="0" borderId="0" xfId="0" applyNumberFormat="1" applyFont="1" applyAlignment="1">
      <alignment horizontal="center" vertical="center"/>
    </xf>
    <xf numFmtId="37" fontId="352" fillId="0" borderId="0" xfId="0" applyNumberFormat="1" applyFont="1" applyAlignment="1">
      <alignment horizontal="center" vertical="center"/>
    </xf>
    <xf numFmtId="37" fontId="353" fillId="0" borderId="0" xfId="0" applyNumberFormat="1" applyFont="1" applyAlignment="1">
      <alignment horizontal="center" vertical="center" wrapText="1"/>
    </xf>
    <xf numFmtId="37" fontId="354" fillId="0" borderId="0" xfId="0" applyNumberFormat="1" applyFont="1" applyAlignment="1">
      <alignment horizontal="center" vertical="center"/>
    </xf>
    <xf numFmtId="37" fontId="355" fillId="0" borderId="0" xfId="0" applyNumberFormat="1" applyFont="1" applyAlignment="1">
      <alignment horizontal="center" vertical="center"/>
    </xf>
    <xf numFmtId="37" fontId="356" fillId="0" borderId="0" xfId="0" applyNumberFormat="1" applyFont="1" applyAlignment="1">
      <alignment horizontal="center" vertical="center"/>
    </xf>
    <xf numFmtId="37" fontId="357" fillId="0" borderId="0" xfId="0" applyNumberFormat="1" applyFont="1" applyAlignment="1">
      <alignment horizontal="center" vertical="center"/>
    </xf>
    <xf numFmtId="37" fontId="358" fillId="0" borderId="0" xfId="0" applyNumberFormat="1" applyFont="1" applyAlignment="1">
      <alignment horizontal="center" vertical="center" wrapText="1"/>
    </xf>
    <xf numFmtId="37" fontId="359" fillId="0" borderId="0" xfId="0" applyNumberFormat="1" applyFont="1" applyAlignment="1">
      <alignment horizontal="center" vertical="center"/>
    </xf>
    <xf numFmtId="37" fontId="360" fillId="0" borderId="0" xfId="0" applyNumberFormat="1" applyFont="1" applyAlignment="1">
      <alignment horizontal="center" vertical="center"/>
    </xf>
    <xf numFmtId="37" fontId="361" fillId="0" borderId="0" xfId="0" applyNumberFormat="1" applyFont="1" applyAlignment="1">
      <alignment horizontal="center" vertical="center"/>
    </xf>
    <xf numFmtId="37" fontId="362" fillId="0" borderId="0" xfId="0" applyNumberFormat="1" applyFont="1" applyAlignment="1">
      <alignment horizontal="center" vertical="center"/>
    </xf>
    <xf numFmtId="37" fontId="363" fillId="0" borderId="0" xfId="0" applyNumberFormat="1" applyFont="1" applyAlignment="1">
      <alignment horizontal="center" vertical="center" wrapText="1"/>
    </xf>
    <xf numFmtId="37" fontId="364" fillId="0" borderId="0" xfId="0" applyNumberFormat="1" applyFont="1" applyAlignment="1">
      <alignment horizontal="center" vertical="center"/>
    </xf>
    <xf numFmtId="37" fontId="365" fillId="0" borderId="0" xfId="0" applyNumberFormat="1" applyFont="1" applyAlignment="1">
      <alignment horizontal="center" vertical="center"/>
    </xf>
    <xf numFmtId="37" fontId="366" fillId="0" borderId="0" xfId="0" applyNumberFormat="1" applyFont="1" applyAlignment="1">
      <alignment horizontal="center" vertical="center"/>
    </xf>
    <xf numFmtId="37" fontId="367" fillId="0" borderId="0" xfId="0" applyNumberFormat="1" applyFont="1" applyAlignment="1">
      <alignment horizontal="center" vertical="center"/>
    </xf>
    <xf numFmtId="37" fontId="368" fillId="0" borderId="0" xfId="0" applyNumberFormat="1" applyFont="1" applyAlignment="1">
      <alignment horizontal="center" vertical="center" wrapText="1"/>
    </xf>
    <xf numFmtId="37" fontId="369" fillId="0" borderId="0" xfId="0" applyNumberFormat="1" applyFont="1" applyAlignment="1">
      <alignment horizontal="center" vertical="center"/>
    </xf>
    <xf numFmtId="37" fontId="370" fillId="0" borderId="0" xfId="0" applyNumberFormat="1" applyFont="1" applyAlignment="1">
      <alignment horizontal="center" vertical="center"/>
    </xf>
    <xf numFmtId="37" fontId="371" fillId="0" borderId="0" xfId="0" applyNumberFormat="1" applyFont="1" applyAlignment="1">
      <alignment horizontal="center" vertical="center"/>
    </xf>
    <xf numFmtId="37" fontId="372" fillId="0" borderId="0" xfId="0" applyNumberFormat="1" applyFont="1" applyAlignment="1">
      <alignment horizontal="center" vertical="center"/>
    </xf>
    <xf numFmtId="37" fontId="373" fillId="0" borderId="3" xfId="0" applyNumberFormat="1" applyFont="1" applyBorder="1" applyAlignment="1">
      <alignment horizontal="center" vertical="center"/>
    </xf>
    <xf numFmtId="37" fontId="374" fillId="0" borderId="3" xfId="0" applyNumberFormat="1" applyFont="1" applyBorder="1" applyAlignment="1">
      <alignment horizontal="center" vertical="center"/>
    </xf>
    <xf numFmtId="37" fontId="375" fillId="0" borderId="3" xfId="0" applyNumberFormat="1" applyFont="1" applyBorder="1" applyAlignment="1">
      <alignment horizontal="center" vertical="center"/>
    </xf>
    <xf numFmtId="37" fontId="376" fillId="0" borderId="3" xfId="0" applyNumberFormat="1" applyFont="1" applyBorder="1" applyAlignment="1">
      <alignment horizontal="center" vertical="center"/>
    </xf>
    <xf numFmtId="37" fontId="377" fillId="0" borderId="3" xfId="0" applyNumberFormat="1" applyFont="1" applyBorder="1" applyAlignment="1">
      <alignment horizontal="center" vertical="center"/>
    </xf>
    <xf numFmtId="37" fontId="378" fillId="0" borderId="4" xfId="0" applyNumberFormat="1" applyFont="1" applyBorder="1" applyAlignment="1">
      <alignment horizontal="center" vertical="center"/>
    </xf>
    <xf numFmtId="37" fontId="379" fillId="0" borderId="4" xfId="0" applyNumberFormat="1" applyFont="1" applyBorder="1" applyAlignment="1">
      <alignment horizontal="center" vertical="center"/>
    </xf>
    <xf numFmtId="37" fontId="380" fillId="0" borderId="4" xfId="0" applyNumberFormat="1" applyFont="1" applyBorder="1" applyAlignment="1">
      <alignment horizontal="center" vertical="center"/>
    </xf>
    <xf numFmtId="37" fontId="381" fillId="0" borderId="4" xfId="0" applyNumberFormat="1" applyFont="1" applyBorder="1" applyAlignment="1">
      <alignment horizontal="center" vertical="center"/>
    </xf>
    <xf numFmtId="37" fontId="382" fillId="0" borderId="4" xfId="0" applyNumberFormat="1" applyFont="1" applyBorder="1" applyAlignment="1">
      <alignment horizontal="center" vertical="center"/>
    </xf>
    <xf numFmtId="37" fontId="383" fillId="0" borderId="4" xfId="0" applyNumberFormat="1" applyFont="1" applyBorder="1" applyAlignment="1">
      <alignment horizontal="center" vertical="center"/>
    </xf>
    <xf numFmtId="37" fontId="389" fillId="0" borderId="0" xfId="0" applyNumberFormat="1" applyFont="1" applyAlignment="1">
      <alignment horizontal="center" vertical="center"/>
    </xf>
    <xf numFmtId="37" fontId="390" fillId="0" borderId="1" xfId="0" applyNumberFormat="1" applyFont="1" applyBorder="1" applyAlignment="1">
      <alignment horizontal="center" vertical="center" wrapText="1"/>
    </xf>
    <xf numFmtId="37" fontId="391" fillId="0" borderId="1" xfId="0" applyNumberFormat="1" applyFont="1" applyBorder="1" applyAlignment="1">
      <alignment horizontal="center" vertical="center" wrapText="1"/>
    </xf>
    <xf numFmtId="37" fontId="392" fillId="0" borderId="1" xfId="0" applyNumberFormat="1" applyFont="1" applyBorder="1" applyAlignment="1">
      <alignment horizontal="center" vertical="center" wrapText="1"/>
    </xf>
    <xf numFmtId="37" fontId="393" fillId="0" borderId="1" xfId="0" applyNumberFormat="1" applyFont="1" applyBorder="1" applyAlignment="1">
      <alignment horizontal="center" vertical="center" wrapText="1"/>
    </xf>
    <xf numFmtId="37" fontId="394" fillId="0" borderId="1" xfId="0" applyNumberFormat="1" applyFont="1" applyBorder="1" applyAlignment="1">
      <alignment horizontal="center" vertical="center" wrapText="1"/>
    </xf>
    <xf numFmtId="37" fontId="395" fillId="0" borderId="1" xfId="0" applyNumberFormat="1" applyFont="1" applyBorder="1" applyAlignment="1">
      <alignment horizontal="center" vertical="center" wrapText="1"/>
    </xf>
    <xf numFmtId="37" fontId="396" fillId="0" borderId="1" xfId="0" applyNumberFormat="1" applyFont="1" applyBorder="1" applyAlignment="1">
      <alignment horizontal="center" vertical="center" wrapText="1"/>
    </xf>
    <xf numFmtId="37" fontId="397" fillId="0" borderId="1" xfId="0" applyNumberFormat="1" applyFont="1" applyBorder="1" applyAlignment="1">
      <alignment horizontal="center" vertical="center" wrapText="1"/>
    </xf>
    <xf numFmtId="37" fontId="398" fillId="0" borderId="0" xfId="0" applyNumberFormat="1" applyFont="1" applyAlignment="1">
      <alignment horizontal="center" vertical="center" wrapText="1"/>
    </xf>
    <xf numFmtId="37" fontId="399" fillId="0" borderId="0" xfId="0" applyNumberFormat="1" applyFont="1" applyAlignment="1">
      <alignment horizontal="center" vertical="center" wrapText="1"/>
    </xf>
    <xf numFmtId="37" fontId="400" fillId="0" borderId="0" xfId="0" applyNumberFormat="1" applyFont="1" applyAlignment="1">
      <alignment horizontal="center" vertical="center" wrapText="1"/>
    </xf>
    <xf numFmtId="37" fontId="401" fillId="0" borderId="3" xfId="0" applyNumberFormat="1" applyFont="1" applyBorder="1" applyAlignment="1">
      <alignment horizontal="center" vertical="center"/>
    </xf>
    <xf numFmtId="37" fontId="402" fillId="0" borderId="4" xfId="0" applyNumberFormat="1" applyFont="1" applyBorder="1" applyAlignment="1">
      <alignment horizontal="center" vertical="center"/>
    </xf>
    <xf numFmtId="37" fontId="403" fillId="0" borderId="4" xfId="0" applyNumberFormat="1" applyFont="1" applyBorder="1" applyAlignment="1">
      <alignment horizontal="center" vertical="center"/>
    </xf>
    <xf numFmtId="37" fontId="404" fillId="0" borderId="4" xfId="0" applyNumberFormat="1" applyFont="1" applyBorder="1" applyAlignment="1">
      <alignment horizontal="center" vertical="center"/>
    </xf>
    <xf numFmtId="37" fontId="405" fillId="0" borderId="4" xfId="0" applyNumberFormat="1" applyFont="1" applyBorder="1" applyAlignment="1">
      <alignment horizontal="center" vertical="center"/>
    </xf>
    <xf numFmtId="37" fontId="406" fillId="0" borderId="4" xfId="0" applyNumberFormat="1" applyFont="1" applyBorder="1" applyAlignment="1">
      <alignment horizontal="center" vertical="center"/>
    </xf>
    <xf numFmtId="37" fontId="407" fillId="0" borderId="4" xfId="0" applyNumberFormat="1" applyFont="1" applyBorder="1" applyAlignment="1">
      <alignment horizontal="center" vertical="center"/>
    </xf>
    <xf numFmtId="37" fontId="408" fillId="0" borderId="4" xfId="0" applyNumberFormat="1" applyFont="1" applyBorder="1" applyAlignment="1">
      <alignment horizontal="center" vertical="center"/>
    </xf>
    <xf numFmtId="37" fontId="409" fillId="0" borderId="4" xfId="0" applyNumberFormat="1" applyFont="1" applyBorder="1" applyAlignment="1">
      <alignment horizontal="center" vertical="center"/>
    </xf>
    <xf numFmtId="37" fontId="416" fillId="0" borderId="0" xfId="0" applyNumberFormat="1" applyFont="1" applyAlignment="1">
      <alignment horizontal="center" vertical="center"/>
    </xf>
    <xf numFmtId="37" fontId="417" fillId="0" borderId="1" xfId="0" applyNumberFormat="1" applyFont="1" applyBorder="1" applyAlignment="1">
      <alignment horizontal="center" vertical="center" wrapText="1"/>
    </xf>
    <xf numFmtId="37" fontId="418" fillId="0" borderId="1" xfId="0" applyNumberFormat="1" applyFont="1" applyBorder="1" applyAlignment="1">
      <alignment horizontal="center" vertical="center" wrapText="1"/>
    </xf>
    <xf numFmtId="37" fontId="419" fillId="0" borderId="1" xfId="0" applyNumberFormat="1" applyFont="1" applyBorder="1" applyAlignment="1">
      <alignment horizontal="center" vertical="center" wrapText="1"/>
    </xf>
    <xf numFmtId="37" fontId="420" fillId="0" borderId="1" xfId="0" applyNumberFormat="1" applyFont="1" applyBorder="1" applyAlignment="1">
      <alignment horizontal="center" vertical="center" wrapText="1"/>
    </xf>
    <xf numFmtId="37" fontId="421" fillId="0" borderId="1" xfId="0" applyNumberFormat="1" applyFont="1" applyBorder="1" applyAlignment="1">
      <alignment horizontal="center" vertical="center" wrapText="1"/>
    </xf>
    <xf numFmtId="37" fontId="422" fillId="0" borderId="1" xfId="0" applyNumberFormat="1" applyFont="1" applyBorder="1" applyAlignment="1">
      <alignment horizontal="center" vertical="center" wrapText="1"/>
    </xf>
    <xf numFmtId="37" fontId="423" fillId="0" borderId="1" xfId="0" applyNumberFormat="1" applyFont="1" applyBorder="1" applyAlignment="1">
      <alignment horizontal="center" vertical="center" wrapText="1"/>
    </xf>
    <xf numFmtId="37" fontId="424" fillId="0" borderId="1" xfId="0" applyNumberFormat="1" applyFont="1" applyBorder="1" applyAlignment="1">
      <alignment horizontal="center" vertical="center" wrapText="1"/>
    </xf>
    <xf numFmtId="37" fontId="425" fillId="0" borderId="0" xfId="0" applyNumberFormat="1" applyFont="1" applyAlignment="1">
      <alignment horizontal="center" vertical="center" wrapText="1"/>
    </xf>
    <xf numFmtId="37" fontId="426" fillId="0" borderId="0" xfId="0" applyNumberFormat="1" applyFont="1" applyAlignment="1">
      <alignment horizontal="center" vertical="center" wrapText="1"/>
    </xf>
    <xf numFmtId="37" fontId="427" fillId="0" borderId="0" xfId="0" applyNumberFormat="1" applyFont="1" applyAlignment="1">
      <alignment horizontal="center" vertical="center" wrapText="1"/>
    </xf>
    <xf numFmtId="37" fontId="428" fillId="0" borderId="0" xfId="0" applyNumberFormat="1" applyFont="1" applyAlignment="1">
      <alignment horizontal="center" vertical="center" wrapText="1"/>
    </xf>
    <xf numFmtId="37" fontId="429" fillId="0" borderId="0" xfId="0" applyNumberFormat="1" applyFont="1" applyAlignment="1">
      <alignment horizontal="center" vertical="center" wrapText="1"/>
    </xf>
    <xf numFmtId="37" fontId="430" fillId="0" borderId="0" xfId="0" applyNumberFormat="1" applyFont="1" applyAlignment="1">
      <alignment horizontal="center" vertical="center" wrapText="1"/>
    </xf>
    <xf numFmtId="37" fontId="431" fillId="0" borderId="0" xfId="0" applyNumberFormat="1" applyFont="1" applyAlignment="1">
      <alignment horizontal="center" vertical="center" wrapText="1"/>
    </xf>
    <xf numFmtId="37" fontId="432" fillId="0" borderId="0" xfId="0" applyNumberFormat="1" applyFont="1" applyAlignment="1">
      <alignment horizontal="center" vertical="center" wrapText="1"/>
    </xf>
    <xf numFmtId="37" fontId="433" fillId="0" borderId="0" xfId="0" applyNumberFormat="1" applyFont="1" applyAlignment="1">
      <alignment horizontal="center" vertical="center" wrapText="1"/>
    </xf>
    <xf numFmtId="37" fontId="434" fillId="0" borderId="3" xfId="0" applyNumberFormat="1" applyFont="1" applyBorder="1" applyAlignment="1">
      <alignment horizontal="center" vertical="center"/>
    </xf>
    <xf numFmtId="37" fontId="435" fillId="0" borderId="4" xfId="0" applyNumberFormat="1" applyFont="1" applyBorder="1" applyAlignment="1">
      <alignment horizontal="center" vertical="center"/>
    </xf>
    <xf numFmtId="37" fontId="436" fillId="0" borderId="4" xfId="0" applyNumberFormat="1" applyFont="1" applyBorder="1" applyAlignment="1">
      <alignment horizontal="center" vertical="center"/>
    </xf>
    <xf numFmtId="37" fontId="437" fillId="0" borderId="4" xfId="0" applyNumberFormat="1" applyFont="1" applyBorder="1" applyAlignment="1">
      <alignment horizontal="center" vertical="center"/>
    </xf>
    <xf numFmtId="37" fontId="438" fillId="0" borderId="4" xfId="0" applyNumberFormat="1" applyFont="1" applyBorder="1" applyAlignment="1">
      <alignment horizontal="center" vertical="center"/>
    </xf>
    <xf numFmtId="37" fontId="439" fillId="0" borderId="4" xfId="0" applyNumberFormat="1" applyFont="1" applyBorder="1" applyAlignment="1">
      <alignment horizontal="center" vertical="center"/>
    </xf>
    <xf numFmtId="37" fontId="440" fillId="0" borderId="4" xfId="0" applyNumberFormat="1" applyFont="1" applyBorder="1" applyAlignment="1">
      <alignment horizontal="center" vertical="center"/>
    </xf>
    <xf numFmtId="37" fontId="441" fillId="0" borderId="4" xfId="0" applyNumberFormat="1" applyFont="1" applyBorder="1" applyAlignment="1">
      <alignment horizontal="center" vertical="center"/>
    </xf>
    <xf numFmtId="37" fontId="442" fillId="0" borderId="4" xfId="0" applyNumberFormat="1" applyFont="1" applyBorder="1" applyAlignment="1">
      <alignment horizontal="center" vertical="center"/>
    </xf>
    <xf numFmtId="37" fontId="449" fillId="0" borderId="1" xfId="0" applyNumberFormat="1" applyFont="1" applyBorder="1" applyAlignment="1">
      <alignment horizontal="center" vertical="center"/>
    </xf>
    <xf numFmtId="37" fontId="450" fillId="0" borderId="1" xfId="0" applyNumberFormat="1" applyFont="1" applyBorder="1" applyAlignment="1">
      <alignment horizontal="center" vertical="center" wrapText="1"/>
    </xf>
    <xf numFmtId="37" fontId="451" fillId="0" borderId="1" xfId="0" applyNumberFormat="1" applyFont="1" applyBorder="1" applyAlignment="1">
      <alignment horizontal="center" vertical="center" wrapText="1"/>
    </xf>
    <xf numFmtId="37" fontId="452" fillId="0" borderId="1" xfId="0" applyNumberFormat="1" applyFont="1" applyBorder="1" applyAlignment="1">
      <alignment horizontal="center" vertical="center" wrapText="1"/>
    </xf>
    <xf numFmtId="37" fontId="453" fillId="0" borderId="1" xfId="0" applyNumberFormat="1" applyFont="1" applyBorder="1" applyAlignment="1">
      <alignment horizontal="center" vertical="center" wrapText="1"/>
    </xf>
    <xf numFmtId="37" fontId="454" fillId="0" borderId="1" xfId="0" applyNumberFormat="1" applyFont="1" applyBorder="1" applyAlignment="1">
      <alignment horizontal="center" vertical="center" wrapText="1"/>
    </xf>
    <xf numFmtId="37" fontId="455" fillId="0" borderId="1" xfId="0" applyNumberFormat="1" applyFont="1" applyBorder="1" applyAlignment="1">
      <alignment horizontal="center" vertical="center" wrapText="1"/>
    </xf>
    <xf numFmtId="37" fontId="456" fillId="0" borderId="1" xfId="0" applyNumberFormat="1" applyFont="1" applyBorder="1" applyAlignment="1">
      <alignment horizontal="center" vertical="center" wrapText="1"/>
    </xf>
    <xf numFmtId="37" fontId="457" fillId="0" borderId="1" xfId="0" applyNumberFormat="1" applyFont="1" applyBorder="1" applyAlignment="1">
      <alignment horizontal="center" vertical="center" wrapText="1"/>
    </xf>
    <xf numFmtId="37" fontId="458" fillId="0" borderId="1" xfId="0" applyNumberFormat="1" applyFont="1" applyBorder="1" applyAlignment="1">
      <alignment horizontal="center" vertical="center" wrapText="1"/>
    </xf>
    <xf numFmtId="37" fontId="459" fillId="0" borderId="1" xfId="0" applyNumberFormat="1" applyFont="1" applyBorder="1" applyAlignment="1">
      <alignment horizontal="center" vertical="center" wrapText="1"/>
    </xf>
    <xf numFmtId="37" fontId="460" fillId="0" borderId="0" xfId="0" applyNumberFormat="1" applyFont="1" applyAlignment="1">
      <alignment horizontal="center" vertical="center" wrapText="1"/>
    </xf>
    <xf numFmtId="10" fontId="461" fillId="0" borderId="0" xfId="0" applyNumberFormat="1" applyFont="1" applyAlignment="1">
      <alignment horizontal="center" vertical="center"/>
    </xf>
    <xf numFmtId="10" fontId="462" fillId="0" borderId="0" xfId="0" applyNumberFormat="1" applyFont="1" applyAlignment="1">
      <alignment horizontal="center" vertical="center"/>
    </xf>
    <xf numFmtId="37" fontId="463" fillId="0" borderId="3" xfId="0" applyNumberFormat="1" applyFont="1" applyBorder="1" applyAlignment="1">
      <alignment horizontal="center" vertical="center"/>
    </xf>
    <xf numFmtId="10" fontId="464" fillId="0" borderId="3" xfId="0" applyNumberFormat="1" applyFont="1" applyBorder="1" applyAlignment="1">
      <alignment horizontal="center" vertical="center"/>
    </xf>
    <xf numFmtId="10" fontId="465" fillId="0" borderId="3" xfId="0" applyNumberFormat="1" applyFont="1" applyBorder="1" applyAlignment="1">
      <alignment horizontal="center" vertical="center"/>
    </xf>
    <xf numFmtId="37" fontId="466" fillId="0" borderId="4" xfId="0" applyNumberFormat="1" applyFont="1" applyBorder="1" applyAlignment="1">
      <alignment horizontal="center" vertical="center"/>
    </xf>
    <xf numFmtId="37" fontId="467" fillId="0" borderId="4" xfId="0" applyNumberFormat="1" applyFont="1" applyBorder="1" applyAlignment="1">
      <alignment horizontal="center" vertical="center"/>
    </xf>
    <xf numFmtId="37" fontId="468" fillId="0" borderId="4" xfId="0" applyNumberFormat="1" applyFont="1" applyBorder="1" applyAlignment="1">
      <alignment horizontal="center" vertical="center"/>
    </xf>
    <xf numFmtId="37" fontId="469" fillId="0" borderId="4" xfId="0" applyNumberFormat="1" applyFont="1" applyBorder="1" applyAlignment="1">
      <alignment horizontal="center" vertical="center"/>
    </xf>
    <xf numFmtId="37" fontId="470" fillId="0" borderId="4" xfId="0" applyNumberFormat="1" applyFont="1" applyBorder="1" applyAlignment="1">
      <alignment horizontal="center" vertical="center"/>
    </xf>
    <xf numFmtId="37" fontId="471" fillId="0" borderId="4" xfId="0" applyNumberFormat="1" applyFont="1" applyBorder="1" applyAlignment="1">
      <alignment horizontal="center" vertical="center"/>
    </xf>
    <xf numFmtId="37" fontId="472" fillId="0" borderId="4" xfId="0" applyNumberFormat="1" applyFont="1" applyBorder="1" applyAlignment="1">
      <alignment horizontal="center" vertical="center"/>
    </xf>
    <xf numFmtId="37" fontId="473" fillId="0" borderId="4" xfId="0" applyNumberFormat="1" applyFont="1" applyBorder="1" applyAlignment="1">
      <alignment horizontal="center" vertical="center"/>
    </xf>
    <xf numFmtId="37" fontId="474" fillId="0" borderId="4" xfId="0" applyNumberFormat="1" applyFont="1" applyBorder="1" applyAlignment="1">
      <alignment horizontal="center" vertical="center"/>
    </xf>
    <xf numFmtId="37" fontId="475" fillId="0" borderId="4" xfId="0" applyNumberFormat="1" applyFont="1" applyBorder="1" applyAlignment="1">
      <alignment horizontal="center" vertical="center"/>
    </xf>
    <xf numFmtId="37" fontId="481" fillId="0" borderId="1" xfId="0" applyNumberFormat="1" applyFont="1" applyBorder="1" applyAlignment="1">
      <alignment horizontal="center" vertical="center" wrapText="1"/>
    </xf>
    <xf numFmtId="37" fontId="482" fillId="0" borderId="1" xfId="0" applyNumberFormat="1" applyFont="1" applyBorder="1" applyAlignment="1">
      <alignment horizontal="center" vertical="center" wrapText="1"/>
    </xf>
    <xf numFmtId="37" fontId="483" fillId="0" borderId="1" xfId="0" applyNumberFormat="1" applyFont="1" applyBorder="1" applyAlignment="1">
      <alignment horizontal="center" vertical="center" wrapText="1"/>
    </xf>
    <xf numFmtId="37" fontId="484" fillId="0" borderId="1" xfId="0" applyNumberFormat="1" applyFont="1" applyBorder="1" applyAlignment="1">
      <alignment horizontal="center" vertical="center" wrapText="1"/>
    </xf>
    <xf numFmtId="37" fontId="485" fillId="0" borderId="1" xfId="0" applyNumberFormat="1" applyFont="1" applyBorder="1" applyAlignment="1">
      <alignment horizontal="center" vertical="center" wrapText="1"/>
    </xf>
    <xf numFmtId="37" fontId="486" fillId="0" borderId="1" xfId="0" applyNumberFormat="1" applyFont="1" applyBorder="1" applyAlignment="1">
      <alignment horizontal="center" vertical="center" wrapText="1"/>
    </xf>
    <xf numFmtId="37" fontId="487" fillId="0" borderId="1" xfId="0" applyNumberFormat="1" applyFont="1" applyBorder="1" applyAlignment="1">
      <alignment horizontal="center" vertical="center" wrapText="1"/>
    </xf>
    <xf numFmtId="37" fontId="488" fillId="0" borderId="1" xfId="0" applyNumberFormat="1" applyFont="1" applyBorder="1" applyAlignment="1">
      <alignment horizontal="center" vertical="center" wrapText="1"/>
    </xf>
    <xf numFmtId="37" fontId="489" fillId="0" borderId="0" xfId="0" applyNumberFormat="1" applyFont="1" applyAlignment="1">
      <alignment horizontal="center" vertical="center" wrapText="1"/>
    </xf>
    <xf numFmtId="37" fontId="490" fillId="0" borderId="0" xfId="0" applyNumberFormat="1" applyFont="1" applyAlignment="1">
      <alignment horizontal="center" vertical="center" wrapText="1"/>
    </xf>
    <xf numFmtId="37" fontId="491" fillId="0" borderId="0" xfId="0" applyNumberFormat="1" applyFont="1" applyAlignment="1">
      <alignment horizontal="center" vertical="center" wrapText="1"/>
    </xf>
    <xf numFmtId="37" fontId="492" fillId="0" borderId="0" xfId="0" applyNumberFormat="1" applyFont="1" applyAlignment="1">
      <alignment horizontal="center" vertical="center" wrapText="1"/>
    </xf>
    <xf numFmtId="37" fontId="493" fillId="0" borderId="0" xfId="0" applyNumberFormat="1" applyFont="1" applyAlignment="1">
      <alignment horizontal="center" vertical="center" wrapText="1"/>
    </xf>
    <xf numFmtId="37" fontId="494" fillId="0" borderId="0" xfId="0" applyNumberFormat="1" applyFont="1" applyAlignment="1">
      <alignment horizontal="center" vertical="center" wrapText="1"/>
    </xf>
    <xf numFmtId="37" fontId="495" fillId="0" borderId="0" xfId="0" applyNumberFormat="1" applyFont="1" applyAlignment="1">
      <alignment horizontal="center" vertical="center" wrapText="1"/>
    </xf>
    <xf numFmtId="37" fontId="496" fillId="0" borderId="0" xfId="0" applyNumberFormat="1" applyFont="1" applyAlignment="1">
      <alignment horizontal="center" vertical="center" wrapText="1"/>
    </xf>
    <xf numFmtId="37" fontId="497" fillId="0" borderId="3" xfId="0" applyNumberFormat="1" applyFont="1" applyBorder="1" applyAlignment="1">
      <alignment horizontal="center" vertical="center"/>
    </xf>
    <xf numFmtId="37" fontId="498" fillId="0" borderId="4" xfId="0" applyNumberFormat="1" applyFont="1" applyBorder="1" applyAlignment="1">
      <alignment horizontal="center" vertical="center"/>
    </xf>
    <xf numFmtId="37" fontId="499" fillId="0" borderId="4" xfId="0" applyNumberFormat="1" applyFont="1" applyBorder="1" applyAlignment="1">
      <alignment horizontal="center" vertical="center"/>
    </xf>
    <xf numFmtId="37" fontId="500" fillId="0" borderId="4" xfId="0" applyNumberFormat="1" applyFont="1" applyBorder="1" applyAlignment="1">
      <alignment horizontal="center" vertical="center"/>
    </xf>
    <xf numFmtId="37" fontId="501" fillId="0" borderId="4" xfId="0" applyNumberFormat="1" applyFont="1" applyBorder="1" applyAlignment="1">
      <alignment horizontal="center" vertical="center"/>
    </xf>
    <xf numFmtId="37" fontId="502" fillId="0" borderId="4" xfId="0" applyNumberFormat="1" applyFont="1" applyBorder="1" applyAlignment="1">
      <alignment horizontal="center" vertical="center"/>
    </xf>
    <xf numFmtId="37" fontId="503" fillId="0" borderId="4" xfId="0" applyNumberFormat="1" applyFont="1" applyBorder="1" applyAlignment="1">
      <alignment horizontal="center" vertical="center"/>
    </xf>
    <xf numFmtId="37" fontId="504" fillId="0" borderId="4" xfId="0" applyNumberFormat="1" applyFont="1" applyBorder="1" applyAlignment="1">
      <alignment horizontal="center" vertical="center"/>
    </xf>
    <xf numFmtId="37" fontId="511" fillId="0" borderId="1" xfId="0" applyNumberFormat="1" applyFont="1" applyBorder="1" applyAlignment="1">
      <alignment horizontal="center" vertical="center" wrapText="1"/>
    </xf>
    <xf numFmtId="37" fontId="512" fillId="0" borderId="1" xfId="0" applyNumberFormat="1" applyFont="1" applyBorder="1" applyAlignment="1">
      <alignment horizontal="center" vertical="center" wrapText="1"/>
    </xf>
    <xf numFmtId="37" fontId="513" fillId="0" borderId="1" xfId="0" applyNumberFormat="1" applyFont="1" applyBorder="1" applyAlignment="1">
      <alignment horizontal="center" vertical="center" wrapText="1"/>
    </xf>
    <xf numFmtId="37" fontId="514" fillId="0" borderId="1" xfId="0" applyNumberFormat="1" applyFont="1" applyBorder="1" applyAlignment="1">
      <alignment horizontal="center" vertical="center" wrapText="1"/>
    </xf>
    <xf numFmtId="37" fontId="515" fillId="0" borderId="1" xfId="0" applyNumberFormat="1" applyFont="1" applyBorder="1" applyAlignment="1">
      <alignment horizontal="center" vertical="center" wrapText="1"/>
    </xf>
    <xf numFmtId="37" fontId="516" fillId="0" borderId="1" xfId="0" applyNumberFormat="1" applyFont="1" applyBorder="1" applyAlignment="1">
      <alignment horizontal="center" vertical="center" wrapText="1"/>
    </xf>
    <xf numFmtId="37" fontId="517" fillId="0" borderId="0" xfId="0" applyNumberFormat="1" applyFont="1" applyAlignment="1">
      <alignment horizontal="center" vertical="center" wrapText="1"/>
    </xf>
    <xf numFmtId="37" fontId="518" fillId="0" borderId="0" xfId="0" applyNumberFormat="1" applyFont="1" applyAlignment="1">
      <alignment horizontal="center" vertical="center"/>
    </xf>
    <xf numFmtId="10" fontId="519" fillId="0" borderId="0" xfId="0" applyNumberFormat="1" applyFont="1" applyAlignment="1">
      <alignment horizontal="center" vertical="center"/>
    </xf>
    <xf numFmtId="37" fontId="520" fillId="0" borderId="0" xfId="0" applyNumberFormat="1" applyFont="1" applyAlignment="1">
      <alignment horizontal="center" vertical="center"/>
    </xf>
    <xf numFmtId="10" fontId="521" fillId="0" borderId="0" xfId="0" applyNumberFormat="1" applyFont="1" applyAlignment="1">
      <alignment horizontal="center" vertical="center"/>
    </xf>
    <xf numFmtId="37" fontId="522" fillId="0" borderId="0" xfId="0" applyNumberFormat="1" applyFont="1" applyAlignment="1">
      <alignment horizontal="center" vertical="center" wrapText="1"/>
    </xf>
    <xf numFmtId="37" fontId="523" fillId="0" borderId="0" xfId="0" applyNumberFormat="1" applyFont="1" applyAlignment="1">
      <alignment horizontal="center" vertical="center"/>
    </xf>
    <xf numFmtId="10" fontId="524" fillId="0" borderId="0" xfId="0" applyNumberFormat="1" applyFont="1" applyAlignment="1">
      <alignment horizontal="center" vertical="center"/>
    </xf>
    <xf numFmtId="37" fontId="525" fillId="0" borderId="0" xfId="0" applyNumberFormat="1" applyFont="1" applyAlignment="1">
      <alignment horizontal="center" vertical="center"/>
    </xf>
    <xf numFmtId="10" fontId="526" fillId="0" borderId="0" xfId="0" applyNumberFormat="1" applyFont="1" applyAlignment="1">
      <alignment horizontal="center" vertical="center"/>
    </xf>
    <xf numFmtId="37" fontId="527" fillId="0" borderId="0" xfId="0" applyNumberFormat="1" applyFont="1" applyAlignment="1">
      <alignment horizontal="center" vertical="center" wrapText="1"/>
    </xf>
    <xf numFmtId="37" fontId="528" fillId="0" borderId="0" xfId="0" applyNumberFormat="1" applyFont="1" applyAlignment="1">
      <alignment horizontal="center" vertical="center"/>
    </xf>
    <xf numFmtId="10" fontId="529" fillId="0" borderId="0" xfId="0" applyNumberFormat="1" applyFont="1" applyAlignment="1">
      <alignment horizontal="center" vertical="center"/>
    </xf>
    <xf numFmtId="37" fontId="530" fillId="0" borderId="0" xfId="0" applyNumberFormat="1" applyFont="1" applyAlignment="1">
      <alignment horizontal="center" vertical="center"/>
    </xf>
    <xf numFmtId="10" fontId="531" fillId="0" borderId="0" xfId="0" applyNumberFormat="1" applyFont="1" applyAlignment="1">
      <alignment horizontal="center" vertical="center"/>
    </xf>
    <xf numFmtId="37" fontId="532" fillId="0" borderId="3" xfId="0" applyNumberFormat="1" applyFont="1" applyBorder="1" applyAlignment="1">
      <alignment horizontal="center" vertical="center"/>
    </xf>
    <xf numFmtId="37" fontId="533" fillId="0" borderId="3" xfId="0" applyNumberFormat="1" applyFont="1" applyBorder="1" applyAlignment="1">
      <alignment horizontal="center" vertical="center"/>
    </xf>
    <xf numFmtId="37" fontId="535" fillId="0" borderId="3" xfId="0" applyNumberFormat="1" applyFont="1" applyBorder="1" applyAlignment="1">
      <alignment horizontal="center" vertical="center"/>
    </xf>
    <xf numFmtId="37" fontId="537" fillId="0" borderId="4" xfId="0" applyNumberFormat="1" applyFont="1" applyBorder="1" applyAlignment="1">
      <alignment horizontal="center" vertical="center"/>
    </xf>
    <xf numFmtId="37" fontId="538" fillId="0" borderId="4" xfId="0" applyNumberFormat="1" applyFont="1" applyBorder="1" applyAlignment="1">
      <alignment horizontal="center" vertical="center"/>
    </xf>
    <xf numFmtId="37" fontId="539" fillId="0" borderId="4" xfId="0" applyNumberFormat="1" applyFont="1" applyBorder="1" applyAlignment="1">
      <alignment horizontal="center" vertical="center"/>
    </xf>
    <xf numFmtId="37" fontId="540" fillId="0" borderId="4" xfId="0" applyNumberFormat="1" applyFont="1" applyBorder="1" applyAlignment="1">
      <alignment horizontal="center" vertical="center"/>
    </xf>
    <xf numFmtId="3" fontId="0" fillId="0" borderId="0" xfId="0" applyNumberFormat="1"/>
    <xf numFmtId="2" fontId="1" fillId="0" borderId="0" xfId="0" applyNumberFormat="1" applyFont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37" fontId="313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9" fontId="534" fillId="0" borderId="3" xfId="0" applyNumberFormat="1" applyFont="1" applyBorder="1" applyAlignment="1">
      <alignment horizontal="center" vertical="center"/>
    </xf>
    <xf numFmtId="9" fontId="536" fillId="0" borderId="3" xfId="0" applyNumberFormat="1" applyFont="1" applyBorder="1" applyAlignment="1">
      <alignment horizontal="center" vertical="center"/>
    </xf>
    <xf numFmtId="164" fontId="265" fillId="0" borderId="0" xfId="0" applyNumberFormat="1" applyFont="1" applyAlignment="1">
      <alignment horizontal="center" vertical="center"/>
    </xf>
    <xf numFmtId="164" fontId="273" fillId="0" borderId="3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vertical="center"/>
    </xf>
    <xf numFmtId="0" fontId="541" fillId="0" borderId="0" xfId="0" applyFont="1" applyAlignment="1"/>
    <xf numFmtId="165" fontId="542" fillId="2" borderId="0" xfId="0" applyNumberFormat="1" applyFont="1" applyFill="1" applyAlignment="1">
      <alignment horizontal="center" vertical="center" wrapText="1"/>
    </xf>
    <xf numFmtId="9" fontId="272" fillId="0" borderId="3" xfId="0" applyNumberFormat="1" applyFont="1" applyBorder="1" applyAlignment="1">
      <alignment horizontal="center" vertical="center"/>
    </xf>
    <xf numFmtId="165" fontId="542" fillId="2" borderId="12" xfId="0" applyNumberFormat="1" applyFont="1" applyFill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/>
    </xf>
    <xf numFmtId="165" fontId="542" fillId="2" borderId="11" xfId="0" applyNumberFormat="1" applyFont="1" applyFill="1" applyBorder="1" applyAlignment="1">
      <alignment horizontal="center" vertical="center" wrapText="1"/>
    </xf>
    <xf numFmtId="37" fontId="2" fillId="0" borderId="0" xfId="0" applyNumberFormat="1" applyFont="1" applyAlignment="1">
      <alignment horizontal="center" vertical="center"/>
    </xf>
    <xf numFmtId="0" fontId="0" fillId="0" borderId="0" xfId="0"/>
    <xf numFmtId="37" fontId="3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37" fontId="10" fillId="0" borderId="1" xfId="0" applyNumberFormat="1" applyFont="1" applyBorder="1" applyAlignment="1">
      <alignment horizontal="center" vertical="center"/>
    </xf>
    <xf numFmtId="0" fontId="0" fillId="2" borderId="2" xfId="0" applyNumberFormat="1" applyFont="1" applyFill="1" applyBorder="1"/>
    <xf numFmtId="37" fontId="11" fillId="0" borderId="1" xfId="0" applyNumberFormat="1" applyFont="1" applyBorder="1" applyAlignment="1">
      <alignment horizontal="center" vertical="center"/>
    </xf>
    <xf numFmtId="37" fontId="1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7" fontId="15" fillId="0" borderId="1" xfId="0" applyNumberFormat="1" applyFont="1" applyBorder="1" applyAlignment="1">
      <alignment horizontal="center" vertical="center"/>
    </xf>
    <xf numFmtId="37" fontId="16" fillId="0" borderId="1" xfId="0" applyNumberFormat="1" applyFont="1" applyBorder="1" applyAlignment="1">
      <alignment horizontal="center" vertical="center"/>
    </xf>
    <xf numFmtId="37" fontId="17" fillId="0" borderId="1" xfId="0" applyNumberFormat="1" applyFont="1" applyBorder="1" applyAlignment="1">
      <alignment horizontal="center" vertical="center"/>
    </xf>
    <xf numFmtId="37" fontId="18" fillId="0" borderId="1" xfId="0" applyNumberFormat="1" applyFont="1" applyBorder="1" applyAlignment="1">
      <alignment horizontal="center" vertical="center"/>
    </xf>
    <xf numFmtId="37" fontId="23" fillId="0" borderId="1" xfId="0" applyNumberFormat="1" applyFont="1" applyBorder="1" applyAlignment="1">
      <alignment horizontal="center" vertical="center"/>
    </xf>
    <xf numFmtId="37" fontId="13" fillId="0" borderId="0" xfId="0" applyNumberFormat="1" applyFont="1" applyAlignment="1">
      <alignment horizontal="center" vertical="center" wrapText="1"/>
    </xf>
    <xf numFmtId="37" fontId="24" fillId="0" borderId="1" xfId="0" applyNumberFormat="1" applyFont="1" applyBorder="1" applyAlignment="1">
      <alignment horizontal="center" vertical="center"/>
    </xf>
    <xf numFmtId="37" fontId="25" fillId="0" borderId="1" xfId="0" applyNumberFormat="1" applyFont="1" applyBorder="1" applyAlignment="1">
      <alignment horizontal="center" vertical="center"/>
    </xf>
    <xf numFmtId="37" fontId="26" fillId="0" borderId="1" xfId="0" applyNumberFormat="1" applyFont="1" applyBorder="1" applyAlignment="1">
      <alignment horizontal="center" vertical="center"/>
    </xf>
    <xf numFmtId="37" fontId="14" fillId="0" borderId="0" xfId="0" applyNumberFormat="1" applyFont="1" applyAlignment="1">
      <alignment horizontal="center" vertical="center" wrapText="1"/>
    </xf>
    <xf numFmtId="37" fontId="27" fillId="0" borderId="1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37" fontId="6" fillId="0" borderId="0" xfId="0" applyNumberFormat="1" applyFont="1" applyAlignment="1">
      <alignment horizontal="center" vertical="center"/>
    </xf>
    <xf numFmtId="37" fontId="7" fillId="0" borderId="0" xfId="0" applyNumberFormat="1" applyFont="1" applyAlignment="1">
      <alignment horizontal="center" vertical="center"/>
    </xf>
    <xf numFmtId="37" fontId="8" fillId="0" borderId="0" xfId="0" applyNumberFormat="1" applyFont="1" applyAlignment="1">
      <alignment horizontal="right" vertical="center"/>
    </xf>
    <xf numFmtId="37" fontId="9" fillId="0" borderId="0" xfId="0" applyNumberFormat="1" applyFont="1" applyAlignment="1">
      <alignment horizontal="right" vertical="center"/>
    </xf>
    <xf numFmtId="37" fontId="96" fillId="0" borderId="1" xfId="0" applyNumberFormat="1" applyFont="1" applyBorder="1" applyAlignment="1">
      <alignment horizontal="center" vertical="center"/>
    </xf>
    <xf numFmtId="37" fontId="79" fillId="0" borderId="0" xfId="0" applyNumberFormat="1" applyFont="1" applyAlignment="1">
      <alignment horizontal="center" vertical="center" wrapText="1"/>
    </xf>
    <xf numFmtId="37" fontId="97" fillId="0" borderId="1" xfId="0" applyNumberFormat="1" applyFont="1" applyBorder="1" applyAlignment="1">
      <alignment horizontal="center" vertical="center"/>
    </xf>
    <xf numFmtId="37" fontId="93" fillId="0" borderId="1" xfId="0" applyNumberFormat="1" applyFont="1" applyBorder="1" applyAlignment="1">
      <alignment horizontal="center" vertical="center"/>
    </xf>
    <xf numFmtId="37" fontId="78" fillId="0" borderId="0" xfId="0" applyNumberFormat="1" applyFont="1" applyAlignment="1">
      <alignment horizontal="center" vertical="center" wrapText="1"/>
    </xf>
    <xf numFmtId="37" fontId="94" fillId="0" borderId="1" xfId="0" applyNumberFormat="1" applyFont="1" applyBorder="1" applyAlignment="1">
      <alignment horizontal="center" vertical="center"/>
    </xf>
    <xf numFmtId="37" fontId="95" fillId="0" borderId="1" xfId="0" applyNumberFormat="1" applyFont="1" applyBorder="1" applyAlignment="1">
      <alignment horizontal="center" vertical="center"/>
    </xf>
    <xf numFmtId="37" fontId="77" fillId="0" borderId="0" xfId="0" applyNumberFormat="1" applyFont="1" applyAlignment="1">
      <alignment horizontal="center" vertical="center" wrapText="1"/>
    </xf>
    <xf numFmtId="37" fontId="85" fillId="0" borderId="1" xfId="0" applyNumberFormat="1" applyFont="1" applyBorder="1" applyAlignment="1">
      <alignment horizontal="center" vertical="center"/>
    </xf>
    <xf numFmtId="37" fontId="86" fillId="0" borderId="1" xfId="0" applyNumberFormat="1" applyFont="1" applyBorder="1" applyAlignment="1">
      <alignment horizontal="center" vertical="center"/>
    </xf>
    <xf numFmtId="37" fontId="87" fillId="0" borderId="1" xfId="0" applyNumberFormat="1" applyFont="1" applyBorder="1" applyAlignment="1">
      <alignment horizontal="center" vertical="center"/>
    </xf>
    <xf numFmtId="37" fontId="88" fillId="0" borderId="1" xfId="0" applyNumberFormat="1" applyFont="1" applyBorder="1" applyAlignment="1">
      <alignment horizontal="center" vertical="center"/>
    </xf>
    <xf numFmtId="37" fontId="80" fillId="0" borderId="1" xfId="0" applyNumberFormat="1" applyFont="1" applyBorder="1" applyAlignment="1">
      <alignment horizontal="center" vertical="center"/>
    </xf>
    <xf numFmtId="37" fontId="73" fillId="0" borderId="0" xfId="0" applyNumberFormat="1" applyFont="1" applyAlignment="1">
      <alignment horizontal="center" vertical="center" wrapText="1"/>
    </xf>
    <xf numFmtId="37" fontId="81" fillId="0" borderId="1" xfId="0" applyNumberFormat="1" applyFont="1" applyBorder="1" applyAlignment="1">
      <alignment horizontal="center" vertical="center"/>
    </xf>
    <xf numFmtId="37" fontId="74" fillId="0" borderId="0" xfId="0" applyNumberFormat="1" applyFont="1" applyAlignment="1">
      <alignment horizontal="center" vertical="center" wrapText="1"/>
    </xf>
    <xf numFmtId="37" fontId="82" fillId="0" borderId="1" xfId="0" applyNumberFormat="1" applyFont="1" applyBorder="1" applyAlignment="1">
      <alignment horizontal="center" vertical="center"/>
    </xf>
    <xf numFmtId="37" fontId="75" fillId="0" borderId="0" xfId="0" applyNumberFormat="1" applyFont="1" applyAlignment="1">
      <alignment horizontal="center" vertical="center" wrapText="1"/>
    </xf>
    <xf numFmtId="37" fontId="83" fillId="0" borderId="1" xfId="0" applyNumberFormat="1" applyFont="1" applyBorder="1" applyAlignment="1">
      <alignment horizontal="center" vertical="center"/>
    </xf>
    <xf numFmtId="37" fontId="76" fillId="0" borderId="0" xfId="0" applyNumberFormat="1" applyFont="1" applyAlignment="1">
      <alignment horizontal="center" vertical="center" wrapText="1"/>
    </xf>
    <xf numFmtId="37" fontId="84" fillId="0" borderId="1" xfId="0" applyNumberFormat="1" applyFont="1" applyBorder="1" applyAlignment="1">
      <alignment horizontal="center" vertical="center"/>
    </xf>
    <xf numFmtId="37" fontId="66" fillId="0" borderId="0" xfId="0" applyNumberFormat="1" applyFont="1" applyAlignment="1">
      <alignment horizontal="center" vertical="center"/>
    </xf>
    <xf numFmtId="37" fontId="67" fillId="0" borderId="0" xfId="0" applyNumberFormat="1" applyFont="1" applyAlignment="1">
      <alignment horizontal="center" vertical="center"/>
    </xf>
    <xf numFmtId="37" fontId="68" fillId="0" borderId="0" xfId="0" applyNumberFormat="1" applyFont="1" applyAlignment="1">
      <alignment horizontal="right" vertical="center"/>
    </xf>
    <xf numFmtId="37" fontId="69" fillId="0" borderId="1" xfId="0" applyNumberFormat="1" applyFont="1" applyBorder="1" applyAlignment="1">
      <alignment horizontal="center" vertical="center"/>
    </xf>
    <xf numFmtId="37" fontId="70" fillId="0" borderId="1" xfId="0" applyNumberFormat="1" applyFont="1" applyBorder="1" applyAlignment="1">
      <alignment horizontal="center" vertical="center"/>
    </xf>
    <xf numFmtId="37" fontId="71" fillId="0" borderId="1" xfId="0" applyNumberFormat="1" applyFont="1" applyBorder="1" applyAlignment="1">
      <alignment horizontal="center" vertical="center"/>
    </xf>
    <xf numFmtId="37" fontId="72" fillId="0" borderId="1" xfId="0" applyNumberFormat="1" applyFont="1" applyBorder="1" applyAlignment="1">
      <alignment horizontal="center" vertical="center"/>
    </xf>
    <xf numFmtId="37" fontId="195" fillId="0" borderId="0" xfId="0" applyNumberFormat="1" applyFont="1" applyAlignment="1">
      <alignment horizontal="center" vertical="center"/>
    </xf>
    <xf numFmtId="37" fontId="196" fillId="0" borderId="0" xfId="0" applyNumberFormat="1" applyFont="1" applyAlignment="1">
      <alignment horizontal="center" vertical="center"/>
    </xf>
    <xf numFmtId="37" fontId="197" fillId="0" borderId="0" xfId="0" applyNumberFormat="1" applyFont="1" applyAlignment="1">
      <alignment horizontal="right" vertical="center"/>
    </xf>
    <xf numFmtId="37" fontId="198" fillId="0" borderId="1" xfId="0" applyNumberFormat="1" applyFont="1" applyBorder="1" applyAlignment="1">
      <alignment horizontal="center" vertical="center"/>
    </xf>
    <xf numFmtId="37" fontId="200" fillId="0" borderId="1" xfId="0" applyNumberFormat="1" applyFont="1" applyBorder="1" applyAlignment="1">
      <alignment horizontal="center" vertical="center"/>
    </xf>
    <xf numFmtId="37" fontId="201" fillId="0" borderId="1" xfId="0" applyNumberFormat="1" applyFont="1" applyBorder="1" applyAlignment="1">
      <alignment horizontal="center" vertical="center"/>
    </xf>
    <xf numFmtId="37" fontId="256" fillId="0" borderId="0" xfId="0" applyNumberFormat="1" applyFont="1" applyAlignment="1">
      <alignment horizontal="center" vertical="center"/>
    </xf>
    <xf numFmtId="37" fontId="257" fillId="0" borderId="0" xfId="0" applyNumberFormat="1" applyFont="1" applyAlignment="1">
      <alignment horizontal="center" vertical="center"/>
    </xf>
    <xf numFmtId="37" fontId="258" fillId="0" borderId="0" xfId="0" applyNumberFormat="1" applyFont="1" applyAlignment="1">
      <alignment horizontal="right" vertical="center"/>
    </xf>
    <xf numFmtId="37" fontId="277" fillId="0" borderId="0" xfId="0" applyNumberFormat="1" applyFont="1" applyAlignment="1">
      <alignment horizontal="center" vertical="center"/>
    </xf>
    <xf numFmtId="37" fontId="278" fillId="0" borderId="0" xfId="0" applyNumberFormat="1" applyFont="1" applyAlignment="1">
      <alignment horizontal="center" vertical="center"/>
    </xf>
    <xf numFmtId="37" fontId="279" fillId="0" borderId="0" xfId="0" applyNumberFormat="1" applyFont="1" applyAlignment="1">
      <alignment horizontal="right" vertical="center"/>
    </xf>
    <xf numFmtId="37" fontId="280" fillId="0" borderId="1" xfId="0" applyNumberFormat="1" applyFont="1" applyBorder="1" applyAlignment="1">
      <alignment horizontal="center" vertical="center"/>
    </xf>
    <xf numFmtId="37" fontId="281" fillId="0" borderId="1" xfId="0" applyNumberFormat="1" applyFont="1" applyBorder="1" applyAlignment="1">
      <alignment horizontal="center" vertical="center"/>
    </xf>
    <xf numFmtId="37" fontId="282" fillId="0" borderId="1" xfId="0" applyNumberFormat="1" applyFont="1" applyBorder="1" applyAlignment="1">
      <alignment horizontal="center" vertical="center"/>
    </xf>
    <xf numFmtId="37" fontId="303" fillId="0" borderId="0" xfId="0" applyNumberFormat="1" applyFont="1" applyAlignment="1">
      <alignment horizontal="center" vertical="center"/>
    </xf>
    <xf numFmtId="37" fontId="304" fillId="0" borderId="0" xfId="0" applyNumberFormat="1" applyFont="1" applyAlignment="1">
      <alignment horizontal="center" vertical="center"/>
    </xf>
    <xf numFmtId="37" fontId="305" fillId="0" borderId="0" xfId="0" applyNumberFormat="1" applyFont="1" applyAlignment="1">
      <alignment horizontal="right" vertical="center"/>
    </xf>
    <xf numFmtId="37" fontId="306" fillId="0" borderId="1" xfId="0" applyNumberFormat="1" applyFont="1" applyBorder="1" applyAlignment="1">
      <alignment horizontal="center" vertical="center"/>
    </xf>
    <xf numFmtId="37" fontId="307" fillId="0" borderId="1" xfId="0" applyNumberFormat="1" applyFont="1" applyBorder="1" applyAlignment="1">
      <alignment horizontal="center" vertical="center"/>
    </xf>
    <xf numFmtId="37" fontId="410" fillId="0" borderId="6" xfId="0" applyNumberFormat="1" applyFont="1" applyBorder="1" applyAlignment="1">
      <alignment horizontal="center" vertical="center"/>
    </xf>
    <xf numFmtId="0" fontId="0" fillId="2" borderId="9" xfId="0" applyNumberFormat="1" applyFont="1" applyFill="1" applyBorder="1"/>
    <xf numFmtId="0" fontId="0" fillId="2" borderId="10" xfId="0" applyNumberFormat="1" applyFont="1" applyFill="1" applyBorder="1"/>
    <xf numFmtId="37" fontId="384" fillId="0" borderId="0" xfId="0" applyNumberFormat="1" applyFont="1" applyAlignment="1">
      <alignment horizontal="center" vertical="center"/>
    </xf>
    <xf numFmtId="37" fontId="385" fillId="0" borderId="0" xfId="0" applyNumberFormat="1" applyFont="1" applyAlignment="1">
      <alignment horizontal="center" vertical="center"/>
    </xf>
    <xf numFmtId="37" fontId="386" fillId="0" borderId="0" xfId="0" applyNumberFormat="1" applyFont="1" applyAlignment="1">
      <alignment horizontal="right" vertical="center"/>
    </xf>
    <xf numFmtId="37" fontId="387" fillId="0" borderId="1" xfId="0" applyNumberFormat="1" applyFont="1" applyBorder="1" applyAlignment="1">
      <alignment horizontal="center" vertical="center"/>
    </xf>
    <xf numFmtId="37" fontId="388" fillId="0" borderId="1" xfId="0" applyNumberFormat="1" applyFont="1" applyBorder="1" applyAlignment="1">
      <alignment horizontal="center" vertical="center"/>
    </xf>
    <xf numFmtId="37" fontId="443" fillId="0" borderId="6" xfId="0" applyNumberFormat="1" applyFont="1" applyBorder="1" applyAlignment="1">
      <alignment horizontal="center" vertical="center"/>
    </xf>
    <xf numFmtId="37" fontId="411" fillId="0" borderId="0" xfId="0" applyNumberFormat="1" applyFont="1" applyAlignment="1">
      <alignment horizontal="center" vertical="center"/>
    </xf>
    <xf numFmtId="37" fontId="412" fillId="0" borderId="0" xfId="0" applyNumberFormat="1" applyFont="1" applyAlignment="1">
      <alignment horizontal="center" vertical="center"/>
    </xf>
    <xf numFmtId="37" fontId="413" fillId="0" borderId="0" xfId="0" applyNumberFormat="1" applyFont="1" applyAlignment="1">
      <alignment horizontal="right" vertical="center"/>
    </xf>
    <xf numFmtId="37" fontId="414" fillId="0" borderId="1" xfId="0" applyNumberFormat="1" applyFont="1" applyBorder="1" applyAlignment="1">
      <alignment horizontal="center" vertical="center"/>
    </xf>
    <xf numFmtId="37" fontId="415" fillId="0" borderId="1" xfId="0" applyNumberFormat="1" applyFont="1" applyBorder="1" applyAlignment="1">
      <alignment horizontal="center" vertical="center"/>
    </xf>
    <xf numFmtId="37" fontId="444" fillId="0" borderId="0" xfId="0" applyNumberFormat="1" applyFont="1" applyAlignment="1">
      <alignment horizontal="center" vertical="center"/>
    </xf>
    <xf numFmtId="37" fontId="445" fillId="0" borderId="0" xfId="0" applyNumberFormat="1" applyFont="1" applyAlignment="1">
      <alignment horizontal="center" vertical="center"/>
    </xf>
    <xf numFmtId="37" fontId="446" fillId="0" borderId="0" xfId="0" applyNumberFormat="1" applyFont="1" applyAlignment="1">
      <alignment horizontal="right" vertical="center"/>
    </xf>
    <xf numFmtId="37" fontId="447" fillId="0" borderId="1" xfId="0" applyNumberFormat="1" applyFont="1" applyBorder="1" applyAlignment="1">
      <alignment horizontal="center" vertical="center"/>
    </xf>
    <xf numFmtId="37" fontId="448" fillId="0" borderId="1" xfId="0" applyNumberFormat="1" applyFont="1" applyBorder="1" applyAlignment="1">
      <alignment horizontal="center" vertical="center"/>
    </xf>
    <xf numFmtId="37" fontId="476" fillId="0" borderId="0" xfId="0" applyNumberFormat="1" applyFont="1" applyAlignment="1">
      <alignment horizontal="center" vertical="center"/>
    </xf>
    <xf numFmtId="37" fontId="477" fillId="0" borderId="0" xfId="0" applyNumberFormat="1" applyFont="1" applyAlignment="1">
      <alignment horizontal="center" vertical="center"/>
    </xf>
    <xf numFmtId="37" fontId="478" fillId="0" borderId="0" xfId="0" applyNumberFormat="1" applyFont="1" applyAlignment="1">
      <alignment horizontal="right" vertical="center"/>
    </xf>
    <xf numFmtId="37" fontId="479" fillId="0" borderId="1" xfId="0" applyNumberFormat="1" applyFont="1" applyBorder="1" applyAlignment="1">
      <alignment horizontal="center" vertical="center"/>
    </xf>
    <xf numFmtId="37" fontId="480" fillId="0" borderId="1" xfId="0" applyNumberFormat="1" applyFont="1" applyBorder="1" applyAlignment="1">
      <alignment horizontal="center" vertical="center"/>
    </xf>
    <xf numFmtId="37" fontId="505" fillId="0" borderId="0" xfId="0" applyNumberFormat="1" applyFont="1" applyAlignment="1">
      <alignment horizontal="center" vertical="center"/>
    </xf>
    <xf numFmtId="37" fontId="506" fillId="0" borderId="0" xfId="0" applyNumberFormat="1" applyFont="1" applyAlignment="1">
      <alignment horizontal="center" vertical="center"/>
    </xf>
    <xf numFmtId="37" fontId="507" fillId="0" borderId="0" xfId="0" applyNumberFormat="1" applyFont="1" applyAlignment="1">
      <alignment horizontal="right" vertical="center"/>
    </xf>
    <xf numFmtId="37" fontId="508" fillId="0" borderId="1" xfId="0" applyNumberFormat="1" applyFont="1" applyBorder="1" applyAlignment="1">
      <alignment horizontal="center" vertical="center"/>
    </xf>
    <xf numFmtId="37" fontId="509" fillId="0" borderId="1" xfId="0" applyNumberFormat="1" applyFont="1" applyBorder="1" applyAlignment="1">
      <alignment horizontal="center" vertical="center"/>
    </xf>
    <xf numFmtId="37" fontId="510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5</xdr:col>
      <xdr:colOff>590550</xdr:colOff>
      <xdr:row>16</xdr:row>
      <xdr:rowOff>166254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0150" cy="13092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7:P24"/>
  <sheetViews>
    <sheetView rightToLeft="1" view="pageBreakPreview" zoomScale="70" zoomScaleNormal="100" zoomScaleSheetLayoutView="70" workbookViewId="0">
      <selection activeCell="M45" sqref="M45"/>
    </sheetView>
  </sheetViews>
  <sheetFormatPr defaultRowHeight="15" x14ac:dyDescent="0.25"/>
  <cols>
    <col min="16" max="16" width="19.85546875" bestFit="1" customWidth="1"/>
  </cols>
  <sheetData>
    <row r="7" spans="16:16" x14ac:dyDescent="0.25">
      <c r="P7" s="437">
        <v>12043696328856</v>
      </c>
    </row>
    <row r="22" spans="1:10" ht="39.950000000000003" customHeight="1" x14ac:dyDescent="0.25">
      <c r="A22" s="457" t="s">
        <v>147</v>
      </c>
      <c r="B22" s="458"/>
      <c r="C22" s="458"/>
      <c r="D22" s="458"/>
      <c r="E22" s="458"/>
      <c r="F22" s="458"/>
      <c r="G22" s="458"/>
      <c r="H22" s="458"/>
      <c r="I22" s="458"/>
      <c r="J22" s="458"/>
    </row>
    <row r="23" spans="1:10" ht="39.950000000000003" customHeight="1" x14ac:dyDescent="0.25">
      <c r="A23" s="459" t="s">
        <v>0</v>
      </c>
      <c r="B23" s="458"/>
      <c r="C23" s="458"/>
      <c r="D23" s="458"/>
      <c r="E23" s="458"/>
      <c r="F23" s="458"/>
      <c r="G23" s="458"/>
      <c r="H23" s="458"/>
      <c r="I23" s="458"/>
      <c r="J23" s="458"/>
    </row>
    <row r="24" spans="1:10" ht="39.950000000000003" customHeight="1" x14ac:dyDescent="0.25">
      <c r="A24" s="460" t="s">
        <v>1</v>
      </c>
      <c r="B24" s="458"/>
      <c r="C24" s="458"/>
      <c r="D24" s="458"/>
      <c r="E24" s="458"/>
      <c r="F24" s="458"/>
      <c r="G24" s="458"/>
      <c r="H24" s="458"/>
      <c r="I24" s="458"/>
      <c r="J24" s="458"/>
    </row>
  </sheetData>
  <sheetProtection algorithmName="SHA-512" hashValue="zX7FUfgGahhECtTKBZ8s4imMizHnNn1w1FkwF9sJlkkuA7H4OvFYwyB+ogCTNfBXXcsai8Tzh2oyj8h51tq9xQ==" saltValue="0y6TsgKSe8NCaJ9B6wcSdw==" spinCount="100000" sheet="1" objects="1" scenarios="1"/>
  <mergeCells count="3">
    <mergeCell ref="A22:J22"/>
    <mergeCell ref="A23:J23"/>
    <mergeCell ref="A24:J24"/>
  </mergeCells>
  <pageMargins left="0.7" right="0.7" top="0.75" bottom="0.75" header="0.3" footer="0.3"/>
  <pageSetup paperSize="9" scale="95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U11"/>
  <sheetViews>
    <sheetView rightToLeft="1" view="pageBreakPreview" zoomScale="70" zoomScaleNormal="100" zoomScaleSheetLayoutView="70" workbookViewId="0">
      <selection activeCell="M45" sqref="M45"/>
    </sheetView>
  </sheetViews>
  <sheetFormatPr defaultRowHeight="15" x14ac:dyDescent="0.25"/>
  <cols>
    <col min="1" max="1" width="6.85546875" bestFit="1" customWidth="1"/>
    <col min="2" max="2" width="1.42578125" customWidth="1"/>
    <col min="3" max="3" width="12.5703125" bestFit="1" customWidth="1"/>
    <col min="4" max="4" width="1.42578125" customWidth="1"/>
    <col min="5" max="5" width="19.7109375" bestFit="1" customWidth="1"/>
    <col min="6" max="6" width="1.42578125" customWidth="1"/>
    <col min="7" max="7" width="17.85546875" bestFit="1" customWidth="1"/>
    <col min="8" max="8" width="1.42578125" customWidth="1"/>
    <col min="9" max="9" width="20.28515625" bestFit="1" customWidth="1"/>
    <col min="10" max="10" width="1.42578125" customWidth="1"/>
    <col min="11" max="11" width="10.7109375" customWidth="1"/>
    <col min="12" max="12" width="1.42578125" customWidth="1"/>
    <col min="13" max="13" width="22" bestFit="1" customWidth="1"/>
    <col min="14" max="14" width="1.42578125" customWidth="1"/>
    <col min="15" max="15" width="21.7109375" bestFit="1" customWidth="1"/>
    <col min="16" max="16" width="1.42578125" customWidth="1"/>
    <col min="17" max="17" width="18.85546875" bestFit="1" customWidth="1"/>
    <col min="18" max="18" width="1.42578125" customWidth="1"/>
    <col min="19" max="19" width="21.5703125" bestFit="1" customWidth="1"/>
    <col min="20" max="20" width="1.42578125" customWidth="1"/>
    <col min="21" max="21" width="10.7109375" customWidth="1"/>
  </cols>
  <sheetData>
    <row r="1" spans="1:21" ht="20.100000000000001" customHeight="1" x14ac:dyDescent="0.25">
      <c r="A1" s="477" t="s">
        <v>147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  <c r="P1" s="458"/>
      <c r="Q1" s="458"/>
      <c r="R1" s="458"/>
      <c r="S1" s="458"/>
      <c r="T1" s="458"/>
      <c r="U1" s="458"/>
    </row>
    <row r="2" spans="1:21" ht="20.100000000000001" customHeight="1" x14ac:dyDescent="0.25">
      <c r="A2" s="544" t="s">
        <v>85</v>
      </c>
      <c r="B2" s="458"/>
      <c r="C2" s="458"/>
      <c r="D2" s="458"/>
      <c r="E2" s="458"/>
      <c r="F2" s="458"/>
      <c r="G2" s="458"/>
      <c r="H2" s="458"/>
      <c r="I2" s="458"/>
      <c r="J2" s="458"/>
      <c r="K2" s="458"/>
      <c r="L2" s="458"/>
      <c r="M2" s="458"/>
      <c r="N2" s="458"/>
      <c r="O2" s="458"/>
      <c r="P2" s="458"/>
      <c r="Q2" s="458"/>
      <c r="R2" s="458"/>
      <c r="S2" s="458"/>
      <c r="T2" s="458"/>
      <c r="U2" s="458"/>
    </row>
    <row r="3" spans="1:21" ht="20.100000000000001" customHeight="1" x14ac:dyDescent="0.25">
      <c r="A3" s="545" t="s">
        <v>1</v>
      </c>
      <c r="B3" s="458"/>
      <c r="C3" s="458"/>
      <c r="D3" s="458"/>
      <c r="E3" s="458"/>
      <c r="F3" s="458"/>
      <c r="G3" s="458"/>
      <c r="H3" s="458"/>
      <c r="I3" s="458"/>
      <c r="J3" s="458"/>
      <c r="K3" s="458"/>
      <c r="L3" s="458"/>
      <c r="M3" s="458"/>
      <c r="N3" s="458"/>
      <c r="O3" s="458"/>
      <c r="P3" s="458"/>
      <c r="Q3" s="458"/>
      <c r="R3" s="458"/>
      <c r="S3" s="458"/>
      <c r="T3" s="458"/>
      <c r="U3" s="458"/>
    </row>
    <row r="5" spans="1:21" ht="21" x14ac:dyDescent="0.25">
      <c r="A5" s="546" t="s">
        <v>131</v>
      </c>
      <c r="B5" s="458"/>
      <c r="C5" s="458"/>
      <c r="D5" s="458"/>
      <c r="E5" s="458"/>
      <c r="F5" s="458"/>
      <c r="G5" s="458"/>
      <c r="H5" s="458"/>
      <c r="I5" s="458"/>
      <c r="J5" s="458"/>
      <c r="K5" s="458"/>
      <c r="L5" s="458"/>
      <c r="M5" s="458"/>
      <c r="N5" s="458"/>
      <c r="O5" s="458"/>
      <c r="P5" s="458"/>
      <c r="Q5" s="458"/>
      <c r="R5" s="458"/>
      <c r="S5" s="458"/>
      <c r="T5" s="458"/>
      <c r="U5" s="458"/>
    </row>
    <row r="7" spans="1:21" ht="21" x14ac:dyDescent="0.25">
      <c r="C7" s="547" t="s">
        <v>101</v>
      </c>
      <c r="D7" s="462"/>
      <c r="E7" s="462"/>
      <c r="F7" s="462"/>
      <c r="G7" s="462"/>
      <c r="H7" s="462"/>
      <c r="I7" s="462"/>
      <c r="J7" s="462"/>
      <c r="K7" s="462"/>
      <c r="M7" s="548" t="s">
        <v>6</v>
      </c>
      <c r="N7" s="462"/>
      <c r="O7" s="462"/>
      <c r="P7" s="462"/>
      <c r="Q7" s="462"/>
      <c r="R7" s="462"/>
      <c r="S7" s="462"/>
      <c r="T7" s="462"/>
      <c r="U7" s="462"/>
    </row>
    <row r="8" spans="1:21" ht="42" x14ac:dyDescent="0.25">
      <c r="A8" s="358" t="s">
        <v>132</v>
      </c>
      <c r="C8" s="359" t="s">
        <v>99</v>
      </c>
      <c r="E8" s="360" t="s">
        <v>133</v>
      </c>
      <c r="G8" s="361" t="s">
        <v>134</v>
      </c>
      <c r="I8" s="362" t="s">
        <v>135</v>
      </c>
      <c r="K8" s="363" t="s">
        <v>136</v>
      </c>
      <c r="M8" s="364" t="s">
        <v>99</v>
      </c>
      <c r="O8" s="365" t="s">
        <v>133</v>
      </c>
      <c r="Q8" s="366" t="s">
        <v>134</v>
      </c>
      <c r="S8" s="367" t="s">
        <v>135</v>
      </c>
      <c r="U8" s="368" t="s">
        <v>136</v>
      </c>
    </row>
    <row r="9" spans="1:21" ht="37.5" x14ac:dyDescent="0.25">
      <c r="A9" s="369" t="s">
        <v>16</v>
      </c>
      <c r="C9" s="445" t="s">
        <v>116</v>
      </c>
      <c r="E9" s="452">
        <v>-596790666159</v>
      </c>
      <c r="G9" s="452">
        <v>-2111857673</v>
      </c>
      <c r="I9" s="452">
        <v>-598902523832</v>
      </c>
      <c r="K9" s="370">
        <v>1.0048711385568079</v>
      </c>
      <c r="M9" s="452">
        <v>1391555174800</v>
      </c>
      <c r="O9" s="452">
        <v>-4538142839686</v>
      </c>
      <c r="Q9" s="452">
        <v>-22965581764</v>
      </c>
      <c r="S9" s="452">
        <v>-3169553246650</v>
      </c>
      <c r="U9" s="371">
        <v>1.0058179459909127</v>
      </c>
    </row>
    <row r="10" spans="1:21" ht="19.5" thickBot="1" x14ac:dyDescent="0.3">
      <c r="A10" s="372" t="s">
        <v>17</v>
      </c>
      <c r="C10" s="439" t="s">
        <v>116</v>
      </c>
      <c r="E10" s="454">
        <f>SUM(E9:$E$9)</f>
        <v>-596790666159</v>
      </c>
      <c r="G10" s="454">
        <f>SUM(G9:$G$9)</f>
        <v>-2111857673</v>
      </c>
      <c r="I10" s="454">
        <f>SUM(I9:$I$9)</f>
        <v>-598902523832</v>
      </c>
      <c r="K10" s="373">
        <f>SUM(K9:$K$9)</f>
        <v>1.0048711385568079</v>
      </c>
      <c r="M10" s="454">
        <f>SUM(M9:$M$9)</f>
        <v>1391555174800</v>
      </c>
      <c r="O10" s="454">
        <f>SUM(O9:$O$9)</f>
        <v>-4538142839686</v>
      </c>
      <c r="Q10" s="454">
        <f>SUM(Q9:$Q$9)</f>
        <v>-22965581764</v>
      </c>
      <c r="S10" s="454">
        <f>SUM(S9:$S$9)</f>
        <v>-3169553246650</v>
      </c>
      <c r="U10" s="374">
        <f>SUM(U9:$U$9)</f>
        <v>1.0058179459909127</v>
      </c>
    </row>
    <row r="11" spans="1:21" ht="19.5" thickTop="1" x14ac:dyDescent="0.25">
      <c r="C11" s="375"/>
      <c r="E11" s="376"/>
      <c r="G11" s="377"/>
      <c r="I11" s="378"/>
      <c r="K11" s="379"/>
      <c r="M11" s="380"/>
      <c r="O11" s="381"/>
      <c r="Q11" s="382"/>
      <c r="S11" s="383"/>
      <c r="U11" s="384"/>
    </row>
  </sheetData>
  <sheetProtection algorithmName="SHA-512" hashValue="CewZhpWJt/XiHPUo2jbGKS1Qc3RK4EhnqywrqhSYUkYGw0Xv5TyWcXRiz9aPa6dVxBCaJPjgNLTz95jUJoUVqw==" saltValue="W+FQgRjg1dWcs/ZC+iRwZw==" spinCount="100000" sheet="1" objects="1" scenarios="1"/>
  <mergeCells count="6"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scale="6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Q18"/>
  <sheetViews>
    <sheetView rightToLeft="1" view="pageBreakPreview" zoomScale="70" zoomScaleNormal="100" zoomScaleSheetLayoutView="70" workbookViewId="0">
      <selection activeCell="M45" sqref="M45"/>
    </sheetView>
  </sheetViews>
  <sheetFormatPr defaultRowHeight="15" x14ac:dyDescent="0.25"/>
  <cols>
    <col min="1" max="1" width="30.140625" bestFit="1" customWidth="1"/>
    <col min="2" max="2" width="1.42578125" customWidth="1"/>
    <col min="3" max="3" width="18.7109375" bestFit="1" customWidth="1"/>
    <col min="4" max="4" width="1.42578125" customWidth="1"/>
    <col min="5" max="5" width="19" bestFit="1" customWidth="1"/>
    <col min="6" max="6" width="1.42578125" customWidth="1"/>
    <col min="7" max="7" width="10.42578125" bestFit="1" customWidth="1"/>
    <col min="8" max="8" width="1.42578125" customWidth="1"/>
    <col min="9" max="9" width="18.7109375" bestFit="1" customWidth="1"/>
    <col min="10" max="10" width="1.42578125" customWidth="1"/>
    <col min="11" max="11" width="19" bestFit="1" customWidth="1"/>
    <col min="12" max="12" width="1.42578125" customWidth="1"/>
    <col min="13" max="13" width="19" bestFit="1" customWidth="1"/>
    <col min="14" max="14" width="1.42578125" customWidth="1"/>
    <col min="15" max="15" width="16.85546875" bestFit="1" customWidth="1"/>
    <col min="16" max="16" width="1.42578125" customWidth="1"/>
    <col min="17" max="17" width="20.140625" bestFit="1" customWidth="1"/>
  </cols>
  <sheetData>
    <row r="1" spans="1:17" ht="20.100000000000001" customHeight="1" x14ac:dyDescent="0.25">
      <c r="A1" s="477" t="s">
        <v>147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  <c r="P1" s="458"/>
      <c r="Q1" s="458"/>
    </row>
    <row r="2" spans="1:17" ht="20.100000000000001" customHeight="1" x14ac:dyDescent="0.25">
      <c r="A2" s="549" t="s">
        <v>85</v>
      </c>
      <c r="B2" s="458"/>
      <c r="C2" s="458"/>
      <c r="D2" s="458"/>
      <c r="E2" s="458"/>
      <c r="F2" s="458"/>
      <c r="G2" s="458"/>
      <c r="H2" s="458"/>
      <c r="I2" s="458"/>
      <c r="J2" s="458"/>
      <c r="K2" s="458"/>
      <c r="L2" s="458"/>
      <c r="M2" s="458"/>
      <c r="N2" s="458"/>
      <c r="O2" s="458"/>
      <c r="P2" s="458"/>
      <c r="Q2" s="458"/>
    </row>
    <row r="3" spans="1:17" ht="20.100000000000001" customHeight="1" x14ac:dyDescent="0.25">
      <c r="A3" s="550" t="s">
        <v>1</v>
      </c>
      <c r="B3" s="458"/>
      <c r="C3" s="458"/>
      <c r="D3" s="458"/>
      <c r="E3" s="458"/>
      <c r="F3" s="458"/>
      <c r="G3" s="458"/>
      <c r="H3" s="458"/>
      <c r="I3" s="458"/>
      <c r="J3" s="458"/>
      <c r="K3" s="458"/>
      <c r="L3" s="458"/>
      <c r="M3" s="458"/>
      <c r="N3" s="458"/>
      <c r="O3" s="458"/>
      <c r="P3" s="458"/>
      <c r="Q3" s="458"/>
    </row>
    <row r="5" spans="1:17" ht="21" x14ac:dyDescent="0.25">
      <c r="A5" s="551" t="s">
        <v>137</v>
      </c>
      <c r="B5" s="458"/>
      <c r="C5" s="458"/>
      <c r="D5" s="458"/>
      <c r="E5" s="458"/>
      <c r="F5" s="458"/>
      <c r="G5" s="458"/>
      <c r="H5" s="458"/>
      <c r="I5" s="458"/>
      <c r="J5" s="458"/>
      <c r="K5" s="458"/>
      <c r="L5" s="458"/>
      <c r="M5" s="458"/>
      <c r="N5" s="458"/>
      <c r="O5" s="458"/>
      <c r="P5" s="458"/>
      <c r="Q5" s="458"/>
    </row>
    <row r="7" spans="1:17" ht="21" x14ac:dyDescent="0.25">
      <c r="C7" s="552" t="s">
        <v>101</v>
      </c>
      <c r="D7" s="462"/>
      <c r="E7" s="462"/>
      <c r="F7" s="462"/>
      <c r="G7" s="462"/>
      <c r="H7" s="462"/>
      <c r="I7" s="462"/>
      <c r="J7" s="462"/>
      <c r="K7" s="462"/>
      <c r="M7" s="553" t="s">
        <v>6</v>
      </c>
      <c r="N7" s="462"/>
      <c r="O7" s="462"/>
      <c r="P7" s="462"/>
      <c r="Q7" s="462"/>
    </row>
    <row r="8" spans="1:17" ht="42" x14ac:dyDescent="0.25">
      <c r="C8" s="385" t="s">
        <v>138</v>
      </c>
      <c r="E8" s="386" t="s">
        <v>133</v>
      </c>
      <c r="G8" s="387" t="s">
        <v>134</v>
      </c>
      <c r="I8" s="388" t="s">
        <v>17</v>
      </c>
      <c r="K8" s="389" t="s">
        <v>138</v>
      </c>
      <c r="M8" s="390" t="s">
        <v>133</v>
      </c>
      <c r="O8" s="391" t="s">
        <v>134</v>
      </c>
      <c r="Q8" s="392" t="s">
        <v>17</v>
      </c>
    </row>
    <row r="9" spans="1:17" ht="18.75" x14ac:dyDescent="0.25">
      <c r="A9" s="393" t="s">
        <v>28</v>
      </c>
      <c r="C9" s="452">
        <v>334311601</v>
      </c>
      <c r="D9" s="452"/>
      <c r="E9" s="452">
        <v>4329713</v>
      </c>
      <c r="F9" s="452"/>
      <c r="G9" s="452" t="s">
        <v>116</v>
      </c>
      <c r="H9" s="452"/>
      <c r="I9" s="452">
        <v>338641314</v>
      </c>
      <c r="J9" s="452"/>
      <c r="K9" s="452">
        <v>2034167870</v>
      </c>
      <c r="L9" s="452"/>
      <c r="M9" s="452">
        <v>4329713</v>
      </c>
      <c r="N9" s="452"/>
      <c r="O9" s="452" t="s">
        <v>116</v>
      </c>
      <c r="P9" s="452"/>
      <c r="Q9" s="452">
        <v>2038497583</v>
      </c>
    </row>
    <row r="10" spans="1:17" ht="18.75" x14ac:dyDescent="0.25">
      <c r="A10" s="394" t="s">
        <v>34</v>
      </c>
      <c r="C10" s="452">
        <v>28761298</v>
      </c>
      <c r="D10" s="452"/>
      <c r="E10" s="452" t="s">
        <v>116</v>
      </c>
      <c r="F10" s="452"/>
      <c r="G10" s="452" t="s">
        <v>116</v>
      </c>
      <c r="H10" s="452"/>
      <c r="I10" s="452">
        <v>28761298</v>
      </c>
      <c r="J10" s="452"/>
      <c r="K10" s="452">
        <v>171163821</v>
      </c>
      <c r="L10" s="452"/>
      <c r="M10" s="452" t="s">
        <v>116</v>
      </c>
      <c r="N10" s="452"/>
      <c r="O10" s="452" t="s">
        <v>116</v>
      </c>
      <c r="P10" s="452"/>
      <c r="Q10" s="452">
        <v>171163821</v>
      </c>
    </row>
    <row r="11" spans="1:17" ht="18.75" x14ac:dyDescent="0.25">
      <c r="A11" s="395" t="s">
        <v>37</v>
      </c>
      <c r="C11" s="452">
        <v>7349918</v>
      </c>
      <c r="D11" s="452"/>
      <c r="E11" s="452">
        <v>8597125</v>
      </c>
      <c r="F11" s="452"/>
      <c r="G11" s="452" t="s">
        <v>116</v>
      </c>
      <c r="H11" s="452"/>
      <c r="I11" s="452">
        <v>15947043</v>
      </c>
      <c r="J11" s="452"/>
      <c r="K11" s="452">
        <v>7349918</v>
      </c>
      <c r="L11" s="452"/>
      <c r="M11" s="452">
        <v>8597125</v>
      </c>
      <c r="N11" s="452"/>
      <c r="O11" s="452" t="s">
        <v>116</v>
      </c>
      <c r="P11" s="452"/>
      <c r="Q11" s="452">
        <v>15947043</v>
      </c>
    </row>
    <row r="12" spans="1:17" ht="18.75" x14ac:dyDescent="0.25">
      <c r="A12" s="396" t="s">
        <v>42</v>
      </c>
      <c r="C12" s="452">
        <v>256336613</v>
      </c>
      <c r="D12" s="452"/>
      <c r="E12" s="452">
        <v>1044229743</v>
      </c>
      <c r="F12" s="452"/>
      <c r="G12" s="452" t="s">
        <v>116</v>
      </c>
      <c r="H12" s="452"/>
      <c r="I12" s="452">
        <v>1300566356</v>
      </c>
      <c r="J12" s="452"/>
      <c r="K12" s="452">
        <v>1494140872</v>
      </c>
      <c r="L12" s="452"/>
      <c r="M12" s="452">
        <v>5244542307</v>
      </c>
      <c r="N12" s="452"/>
      <c r="O12" s="452">
        <v>32737930</v>
      </c>
      <c r="P12" s="452"/>
      <c r="Q12" s="452">
        <v>6771421109</v>
      </c>
    </row>
    <row r="13" spans="1:17" ht="18.75" x14ac:dyDescent="0.25">
      <c r="A13" s="397" t="s">
        <v>45</v>
      </c>
      <c r="C13" s="452">
        <v>5154923</v>
      </c>
      <c r="D13" s="452"/>
      <c r="E13" s="452">
        <v>-7975000</v>
      </c>
      <c r="F13" s="452"/>
      <c r="G13" s="452" t="s">
        <v>116</v>
      </c>
      <c r="H13" s="452"/>
      <c r="I13" s="452">
        <v>-2820077</v>
      </c>
      <c r="J13" s="452"/>
      <c r="K13" s="452">
        <v>5154923</v>
      </c>
      <c r="L13" s="452"/>
      <c r="M13" s="452">
        <v>-7975000</v>
      </c>
      <c r="N13" s="452"/>
      <c r="O13" s="452" t="s">
        <v>116</v>
      </c>
      <c r="P13" s="452"/>
      <c r="Q13" s="452">
        <v>-2820077</v>
      </c>
    </row>
    <row r="14" spans="1:17" ht="18.75" x14ac:dyDescent="0.25">
      <c r="A14" s="398" t="s">
        <v>48</v>
      </c>
      <c r="C14" s="452">
        <v>44009058</v>
      </c>
      <c r="D14" s="452"/>
      <c r="E14" s="452" t="s">
        <v>116</v>
      </c>
      <c r="F14" s="452"/>
      <c r="G14" s="452" t="s">
        <v>116</v>
      </c>
      <c r="H14" s="452"/>
      <c r="I14" s="452">
        <v>44009058</v>
      </c>
      <c r="J14" s="452"/>
      <c r="K14" s="452">
        <v>257629576</v>
      </c>
      <c r="L14" s="452"/>
      <c r="M14" s="452">
        <v>69511118</v>
      </c>
      <c r="N14" s="452"/>
      <c r="O14" s="452" t="s">
        <v>116</v>
      </c>
      <c r="P14" s="452"/>
      <c r="Q14" s="452">
        <v>327140694</v>
      </c>
    </row>
    <row r="15" spans="1:17" ht="18.75" x14ac:dyDescent="0.25">
      <c r="A15" s="399" t="s">
        <v>52</v>
      </c>
      <c r="C15" s="452">
        <v>297002455</v>
      </c>
      <c r="D15" s="452"/>
      <c r="E15" s="452" t="s">
        <v>116</v>
      </c>
      <c r="F15" s="452"/>
      <c r="G15" s="452" t="s">
        <v>116</v>
      </c>
      <c r="H15" s="452"/>
      <c r="I15" s="452">
        <v>297002455</v>
      </c>
      <c r="J15" s="452"/>
      <c r="K15" s="452">
        <v>1741998082</v>
      </c>
      <c r="L15" s="452"/>
      <c r="M15" s="452" t="s">
        <v>116</v>
      </c>
      <c r="N15" s="452"/>
      <c r="O15" s="452" t="s">
        <v>116</v>
      </c>
      <c r="P15" s="452"/>
      <c r="Q15" s="452">
        <v>1741998082</v>
      </c>
    </row>
    <row r="16" spans="1:17" ht="18.75" x14ac:dyDescent="0.25">
      <c r="A16" s="400" t="s">
        <v>55</v>
      </c>
      <c r="C16" s="452">
        <v>296399649</v>
      </c>
      <c r="D16" s="452"/>
      <c r="E16" s="452" t="s">
        <v>116</v>
      </c>
      <c r="F16" s="452"/>
      <c r="G16" s="452" t="s">
        <v>116</v>
      </c>
      <c r="H16" s="452"/>
      <c r="I16" s="452">
        <v>296399649</v>
      </c>
      <c r="J16" s="452"/>
      <c r="K16" s="452">
        <v>1929638344</v>
      </c>
      <c r="L16" s="452"/>
      <c r="M16" s="452">
        <v>2120211730</v>
      </c>
      <c r="N16" s="452"/>
      <c r="O16" s="452">
        <v>84029251</v>
      </c>
      <c r="P16" s="452"/>
      <c r="Q16" s="452">
        <v>4133879325</v>
      </c>
    </row>
    <row r="17" spans="1:17" ht="19.5" thickBot="1" x14ac:dyDescent="0.3">
      <c r="A17" s="401" t="s">
        <v>17</v>
      </c>
      <c r="C17" s="454">
        <f>SUM(C9:$C$16)</f>
        <v>1269325515</v>
      </c>
      <c r="E17" s="454">
        <f>SUM(E9:$E$16)</f>
        <v>1049181581</v>
      </c>
      <c r="G17" s="439" t="s">
        <v>116</v>
      </c>
      <c r="I17" s="454">
        <f>SUM(I9:$I$16)</f>
        <v>2318507096</v>
      </c>
      <c r="K17" s="456">
        <f>SUM(K9:$K$16)</f>
        <v>7641243406</v>
      </c>
      <c r="M17" s="454">
        <f>SUM(M9:$M$16)</f>
        <v>7439216993</v>
      </c>
      <c r="O17" s="454">
        <f>SUM(O9:$O$16)</f>
        <v>116767181</v>
      </c>
      <c r="Q17" s="454">
        <f>SUM(Q9:$Q$16)</f>
        <v>15197227580</v>
      </c>
    </row>
    <row r="18" spans="1:17" ht="19.5" thickTop="1" x14ac:dyDescent="0.25">
      <c r="C18" s="402"/>
      <c r="E18" s="403"/>
      <c r="G18" s="404"/>
      <c r="I18" s="405"/>
      <c r="K18" s="452"/>
      <c r="M18" s="406"/>
      <c r="O18" s="407"/>
      <c r="Q18" s="408"/>
    </row>
  </sheetData>
  <sheetProtection algorithmName="SHA-512" hashValue="dgKZbUxJbjeV9+QAVPu49tc/PFlNz/IKNdCndmbBpw2EyOMVKd/6o+0CucGTXpCex09Fg3Q/E0QZnqSWvE4nNA==" saltValue="V1lpzXfkQcpXU8759Bhi9w==" spinCount="100000" sheet="1" objects="1" scenarios="1"/>
  <mergeCells count="6">
    <mergeCell ref="A1:Q1"/>
    <mergeCell ref="A2:Q2"/>
    <mergeCell ref="A3:Q3"/>
    <mergeCell ref="A5:Q5"/>
    <mergeCell ref="C7:K7"/>
    <mergeCell ref="M7:Q7"/>
  </mergeCells>
  <pageMargins left="0.7" right="0.7" top="0.75" bottom="0.75" header="0.3" footer="0.3"/>
  <pageSetup paperSize="9" scale="71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S18"/>
  <sheetViews>
    <sheetView rightToLeft="1" tabSelected="1" view="pageBreakPreview" zoomScale="70" zoomScaleNormal="100" zoomScaleSheetLayoutView="70" workbookViewId="0">
      <selection activeCell="E20" sqref="E20"/>
    </sheetView>
  </sheetViews>
  <sheetFormatPr defaultRowHeight="15" x14ac:dyDescent="0.25"/>
  <cols>
    <col min="1" max="1" width="25.5703125" customWidth="1"/>
    <col min="2" max="2" width="1.42578125" customWidth="1"/>
    <col min="3" max="3" width="19.42578125" bestFit="1" customWidth="1"/>
    <col min="4" max="4" width="1.42578125" customWidth="1"/>
    <col min="5" max="5" width="17" customWidth="1"/>
    <col min="6" max="6" width="1.42578125" customWidth="1"/>
    <col min="7" max="7" width="14.140625" customWidth="1"/>
    <col min="8" max="8" width="1.42578125" customWidth="1"/>
    <col min="9" max="9" width="17" customWidth="1"/>
    <col min="10" max="10" width="1.42578125" customWidth="1"/>
    <col min="11" max="11" width="14.140625" customWidth="1"/>
  </cols>
  <sheetData>
    <row r="1" spans="1:11" ht="20.100000000000001" customHeight="1" x14ac:dyDescent="0.25">
      <c r="A1" s="477" t="s">
        <v>147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</row>
    <row r="2" spans="1:11" ht="20.100000000000001" customHeight="1" x14ac:dyDescent="0.25">
      <c r="A2" s="554" t="s">
        <v>85</v>
      </c>
      <c r="B2" s="458"/>
      <c r="C2" s="458"/>
      <c r="D2" s="458"/>
      <c r="E2" s="458"/>
      <c r="F2" s="458"/>
      <c r="G2" s="458"/>
      <c r="H2" s="458"/>
      <c r="I2" s="458"/>
      <c r="J2" s="458"/>
      <c r="K2" s="458"/>
    </row>
    <row r="3" spans="1:11" ht="20.100000000000001" customHeight="1" x14ac:dyDescent="0.25">
      <c r="A3" s="555" t="s">
        <v>1</v>
      </c>
      <c r="B3" s="458"/>
      <c r="C3" s="458"/>
      <c r="D3" s="458"/>
      <c r="E3" s="458"/>
      <c r="F3" s="458"/>
      <c r="G3" s="458"/>
      <c r="H3" s="458"/>
      <c r="I3" s="458"/>
      <c r="J3" s="458"/>
      <c r="K3" s="458"/>
    </row>
    <row r="5" spans="1:11" ht="21" x14ac:dyDescent="0.25">
      <c r="A5" s="556" t="s">
        <v>139</v>
      </c>
      <c r="B5" s="458"/>
      <c r="C5" s="458"/>
      <c r="D5" s="458"/>
      <c r="E5" s="458"/>
      <c r="F5" s="458"/>
      <c r="G5" s="458"/>
      <c r="H5" s="458"/>
      <c r="I5" s="458"/>
      <c r="J5" s="458"/>
      <c r="K5" s="458"/>
    </row>
    <row r="7" spans="1:11" ht="21" x14ac:dyDescent="0.25">
      <c r="A7" s="557" t="s">
        <v>140</v>
      </c>
      <c r="B7" s="462"/>
      <c r="C7" s="462"/>
      <c r="E7" s="558" t="s">
        <v>101</v>
      </c>
      <c r="F7" s="462"/>
      <c r="G7" s="462"/>
      <c r="I7" s="559" t="s">
        <v>6</v>
      </c>
      <c r="J7" s="462"/>
      <c r="K7" s="462"/>
    </row>
    <row r="8" spans="1:11" ht="42" x14ac:dyDescent="0.25">
      <c r="A8" s="409" t="s">
        <v>141</v>
      </c>
      <c r="C8" s="410" t="s">
        <v>62</v>
      </c>
      <c r="E8" s="411" t="s">
        <v>142</v>
      </c>
      <c r="G8" s="412" t="s">
        <v>143</v>
      </c>
      <c r="I8" s="413" t="s">
        <v>142</v>
      </c>
      <c r="K8" s="414" t="s">
        <v>143</v>
      </c>
    </row>
    <row r="9" spans="1:11" ht="18.75" x14ac:dyDescent="0.25">
      <c r="A9" s="415" t="s">
        <v>144</v>
      </c>
      <c r="C9" s="1" t="s">
        <v>70</v>
      </c>
      <c r="E9" s="416">
        <v>572139930</v>
      </c>
      <c r="G9" s="417">
        <f>E9/E12</f>
        <v>0.97853850527340802</v>
      </c>
      <c r="I9" s="418">
        <v>3098599311</v>
      </c>
      <c r="K9" s="419">
        <f>I9/I12</f>
        <v>0.98794838211573255</v>
      </c>
    </row>
    <row r="10" spans="1:11" ht="18.75" x14ac:dyDescent="0.25">
      <c r="A10" s="420" t="s">
        <v>145</v>
      </c>
      <c r="C10" s="1" t="s">
        <v>80</v>
      </c>
      <c r="E10" s="421">
        <v>10127318</v>
      </c>
      <c r="G10" s="422">
        <f>E10/E12</f>
        <v>1.7320886200249089E-2</v>
      </c>
      <c r="I10" s="423">
        <v>23659592</v>
      </c>
      <c r="K10" s="424">
        <f>I10/I12</f>
        <v>7.5435554235551592E-3</v>
      </c>
    </row>
    <row r="11" spans="1:11" ht="37.5" x14ac:dyDescent="0.25">
      <c r="A11" s="425" t="s">
        <v>146</v>
      </c>
      <c r="C11" s="1" t="s">
        <v>83</v>
      </c>
      <c r="E11" s="426">
        <v>2420965</v>
      </c>
      <c r="G11" s="427">
        <f>E11/E12</f>
        <v>4.1406085263429107E-3</v>
      </c>
      <c r="I11" s="428">
        <v>14139078</v>
      </c>
      <c r="K11" s="429">
        <f>I11/I12</f>
        <v>4.5080624607123157E-3</v>
      </c>
    </row>
    <row r="12" spans="1:11" ht="18.75" x14ac:dyDescent="0.25">
      <c r="A12" s="430" t="s">
        <v>17</v>
      </c>
      <c r="E12" s="431">
        <f>SUM(E9:$E$11)</f>
        <v>584688213</v>
      </c>
      <c r="G12" s="446">
        <f>SUM(G9:$G$11)</f>
        <v>1</v>
      </c>
      <c r="I12" s="432">
        <f>SUM(I9:$I$11)</f>
        <v>3136397981</v>
      </c>
      <c r="K12" s="447">
        <f>SUM(K9:$K$11)</f>
        <v>1</v>
      </c>
    </row>
    <row r="13" spans="1:11" ht="18.75" x14ac:dyDescent="0.25">
      <c r="E13" s="433"/>
      <c r="G13" s="434"/>
      <c r="I13" s="435"/>
      <c r="K13" s="436"/>
    </row>
    <row r="18" spans="9:19" ht="26.25" x14ac:dyDescent="0.45">
      <c r="I18" s="450"/>
      <c r="J18" s="451"/>
      <c r="K18" s="451"/>
      <c r="L18" s="451"/>
      <c r="M18" s="451"/>
      <c r="N18" s="451"/>
      <c r="O18" s="451"/>
      <c r="P18" s="451"/>
      <c r="Q18" s="451"/>
      <c r="R18" s="451"/>
      <c r="S18" s="451"/>
    </row>
  </sheetData>
  <sheetProtection algorithmName="SHA-512" hashValue="50eC+8g7FKRWuKzh//06JFgi0FD4x/XWkwxf963+Kr/qWHA7r/NmkqsHeaTD6iPTVpMG59+t0Nxo9Fj626/yyg==" saltValue="/8SUbcxIEBT1qmhTvHOmYw==" spinCount="100000" sheet="1" objects="1" scenarios="1"/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scale="7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W13"/>
  <sheetViews>
    <sheetView rightToLeft="1" view="pageBreakPreview" zoomScale="70" zoomScaleNormal="100" zoomScaleSheetLayoutView="70" workbookViewId="0">
      <selection activeCell="E46" sqref="E46"/>
    </sheetView>
  </sheetViews>
  <sheetFormatPr defaultRowHeight="15" x14ac:dyDescent="0.25"/>
  <cols>
    <col min="1" max="1" width="7" bestFit="1" customWidth="1"/>
    <col min="2" max="2" width="1.42578125" customWidth="1"/>
    <col min="3" max="3" width="17.7109375" bestFit="1" customWidth="1"/>
    <col min="4" max="4" width="1.42578125" customWidth="1"/>
    <col min="5" max="5" width="23.140625" bestFit="1" customWidth="1"/>
    <col min="6" max="6" width="1.42578125" customWidth="1"/>
    <col min="7" max="7" width="23.140625" bestFit="1" customWidth="1"/>
    <col min="8" max="8" width="1.42578125" customWidth="1"/>
    <col min="9" max="9" width="15" bestFit="1" customWidth="1"/>
    <col min="10" max="10" width="20.28515625" bestFit="1" customWidth="1"/>
    <col min="11" max="11" width="1.42578125" customWidth="1"/>
    <col min="12" max="12" width="14" bestFit="1" customWidth="1"/>
    <col min="13" max="13" width="17.7109375" bestFit="1" customWidth="1"/>
    <col min="14" max="14" width="1.42578125" customWidth="1"/>
    <col min="15" max="15" width="17.85546875" bestFit="1" customWidth="1"/>
    <col min="16" max="16" width="1.42578125" customWidth="1"/>
    <col min="17" max="17" width="14.7109375" bestFit="1" customWidth="1"/>
    <col min="18" max="18" width="1.42578125" customWidth="1"/>
    <col min="19" max="19" width="23.140625" bestFit="1" customWidth="1"/>
    <col min="20" max="20" width="1.42578125" customWidth="1"/>
    <col min="21" max="21" width="23" bestFit="1" customWidth="1"/>
    <col min="22" max="22" width="1.42578125" customWidth="1"/>
    <col min="23" max="23" width="16" bestFit="1" customWidth="1"/>
  </cols>
  <sheetData>
    <row r="1" spans="1:23" ht="20.100000000000001" customHeight="1" x14ac:dyDescent="0.25">
      <c r="A1" s="477" t="s">
        <v>147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  <c r="P1" s="458"/>
      <c r="Q1" s="458"/>
      <c r="R1" s="458"/>
      <c r="S1" s="458"/>
      <c r="T1" s="458"/>
      <c r="U1" s="458"/>
      <c r="V1" s="458"/>
      <c r="W1" s="458"/>
    </row>
    <row r="2" spans="1:23" ht="20.100000000000001" customHeight="1" x14ac:dyDescent="0.25">
      <c r="A2" s="478" t="s">
        <v>0</v>
      </c>
      <c r="B2" s="458"/>
      <c r="C2" s="458"/>
      <c r="D2" s="458"/>
      <c r="E2" s="458"/>
      <c r="F2" s="458"/>
      <c r="G2" s="458"/>
      <c r="H2" s="458"/>
      <c r="I2" s="458"/>
      <c r="J2" s="458"/>
      <c r="K2" s="458"/>
      <c r="L2" s="458"/>
      <c r="M2" s="458"/>
      <c r="N2" s="458"/>
      <c r="O2" s="458"/>
      <c r="P2" s="458"/>
      <c r="Q2" s="458"/>
      <c r="R2" s="458"/>
      <c r="S2" s="458"/>
      <c r="T2" s="458"/>
      <c r="U2" s="458"/>
      <c r="V2" s="458"/>
      <c r="W2" s="458"/>
    </row>
    <row r="3" spans="1:23" ht="20.100000000000001" customHeight="1" x14ac:dyDescent="0.25">
      <c r="A3" s="479" t="s">
        <v>1</v>
      </c>
      <c r="B3" s="458"/>
      <c r="C3" s="458"/>
      <c r="D3" s="458"/>
      <c r="E3" s="458"/>
      <c r="F3" s="458"/>
      <c r="G3" s="458"/>
      <c r="H3" s="458"/>
      <c r="I3" s="458"/>
      <c r="J3" s="458"/>
      <c r="K3" s="458"/>
      <c r="L3" s="458"/>
      <c r="M3" s="458"/>
      <c r="N3" s="458"/>
      <c r="O3" s="458"/>
      <c r="P3" s="458"/>
      <c r="Q3" s="458"/>
      <c r="R3" s="458"/>
      <c r="S3" s="458"/>
      <c r="T3" s="458"/>
      <c r="U3" s="458"/>
      <c r="V3" s="458"/>
      <c r="W3" s="458"/>
    </row>
    <row r="5" spans="1:23" ht="21" x14ac:dyDescent="0.25">
      <c r="A5" s="480" t="s">
        <v>2</v>
      </c>
      <c r="B5" s="458"/>
      <c r="C5" s="458"/>
      <c r="D5" s="458"/>
      <c r="E5" s="458"/>
      <c r="F5" s="458"/>
      <c r="G5" s="458"/>
      <c r="H5" s="458"/>
      <c r="I5" s="458"/>
      <c r="J5" s="458"/>
      <c r="K5" s="458"/>
      <c r="L5" s="458"/>
      <c r="M5" s="458"/>
      <c r="N5" s="458"/>
      <c r="O5" s="458"/>
      <c r="P5" s="458"/>
      <c r="Q5" s="458"/>
      <c r="R5" s="458"/>
      <c r="S5" s="458"/>
      <c r="T5" s="458"/>
      <c r="U5" s="458"/>
      <c r="V5" s="458"/>
      <c r="W5" s="458"/>
    </row>
    <row r="6" spans="1:23" ht="21" x14ac:dyDescent="0.25">
      <c r="A6" s="481" t="s">
        <v>3</v>
      </c>
      <c r="B6" s="458"/>
      <c r="C6" s="458"/>
      <c r="D6" s="458"/>
      <c r="E6" s="458"/>
      <c r="F6" s="458"/>
      <c r="G6" s="458"/>
      <c r="H6" s="458"/>
      <c r="I6" s="458"/>
      <c r="J6" s="458"/>
      <c r="K6" s="458"/>
      <c r="L6" s="458"/>
      <c r="M6" s="458"/>
      <c r="N6" s="458"/>
      <c r="O6" s="458"/>
      <c r="P6" s="458"/>
      <c r="Q6" s="458"/>
      <c r="R6" s="458"/>
      <c r="S6" s="458"/>
      <c r="T6" s="458"/>
      <c r="U6" s="458"/>
      <c r="V6" s="458"/>
      <c r="W6" s="458"/>
    </row>
    <row r="8" spans="1:23" ht="21" x14ac:dyDescent="0.25">
      <c r="C8" s="461" t="s">
        <v>4</v>
      </c>
      <c r="D8" s="462"/>
      <c r="E8" s="462"/>
      <c r="F8" s="462"/>
      <c r="G8" s="462"/>
      <c r="I8" s="463" t="s">
        <v>5</v>
      </c>
      <c r="J8" s="462"/>
      <c r="K8" s="462"/>
      <c r="L8" s="462"/>
      <c r="M8" s="462"/>
      <c r="O8" s="464" t="s">
        <v>6</v>
      </c>
      <c r="P8" s="462"/>
      <c r="Q8" s="462"/>
      <c r="R8" s="462"/>
      <c r="S8" s="462"/>
      <c r="T8" s="462"/>
      <c r="U8" s="462"/>
      <c r="V8" s="462"/>
      <c r="W8" s="462"/>
    </row>
    <row r="9" spans="1:23" ht="18.75" x14ac:dyDescent="0.25">
      <c r="A9" s="465" t="s">
        <v>7</v>
      </c>
      <c r="C9" s="465" t="s">
        <v>8</v>
      </c>
      <c r="E9" s="465" t="s">
        <v>9</v>
      </c>
      <c r="G9" s="465" t="s">
        <v>10</v>
      </c>
      <c r="I9" s="465" t="s">
        <v>11</v>
      </c>
      <c r="J9" s="458"/>
      <c r="L9" s="465" t="s">
        <v>12</v>
      </c>
      <c r="M9" s="458"/>
      <c r="O9" s="465" t="s">
        <v>8</v>
      </c>
      <c r="Q9" s="471" t="s">
        <v>13</v>
      </c>
      <c r="S9" s="465" t="s">
        <v>9</v>
      </c>
      <c r="U9" s="465" t="s">
        <v>10</v>
      </c>
      <c r="W9" s="475" t="s">
        <v>14</v>
      </c>
    </row>
    <row r="10" spans="1:23" ht="18.75" x14ac:dyDescent="0.25">
      <c r="A10" s="466"/>
      <c r="C10" s="467"/>
      <c r="E10" s="468"/>
      <c r="G10" s="469"/>
      <c r="I10" s="2" t="s">
        <v>8</v>
      </c>
      <c r="J10" s="3" t="s">
        <v>9</v>
      </c>
      <c r="L10" s="4" t="s">
        <v>8</v>
      </c>
      <c r="M10" s="5" t="s">
        <v>15</v>
      </c>
      <c r="O10" s="470"/>
      <c r="Q10" s="472"/>
      <c r="S10" s="473"/>
      <c r="U10" s="474"/>
      <c r="W10" s="476"/>
    </row>
    <row r="11" spans="1:23" ht="37.5" x14ac:dyDescent="0.25">
      <c r="A11" s="6" t="s">
        <v>16</v>
      </c>
      <c r="C11" s="7">
        <v>1984617630</v>
      </c>
      <c r="E11" s="8">
        <v>14007728518850</v>
      </c>
      <c r="G11" s="9">
        <v>10550141585598</v>
      </c>
      <c r="I11" s="10">
        <v>98864294</v>
      </c>
      <c r="J11" s="11">
        <v>500401473758</v>
      </c>
      <c r="L11" s="12">
        <v>1147138</v>
      </c>
      <c r="M11" s="13">
        <v>6259672551</v>
      </c>
      <c r="O11" s="14">
        <v>2082334786</v>
      </c>
      <c r="Q11" s="15">
        <v>5020</v>
      </c>
      <c r="S11" s="16">
        <v>14500033324835</v>
      </c>
      <c r="U11" s="17">
        <v>10445376102044</v>
      </c>
      <c r="W11" s="18">
        <v>0.86728989313832849</v>
      </c>
    </row>
    <row r="12" spans="1:23" ht="18.75" x14ac:dyDescent="0.25">
      <c r="A12" s="19" t="s">
        <v>17</v>
      </c>
      <c r="C12" s="20">
        <f>SUM(C11:$C$11)</f>
        <v>1984617630</v>
      </c>
      <c r="E12" s="21">
        <f>SUM(E11:$E$11)</f>
        <v>14007728518850</v>
      </c>
      <c r="G12" s="22">
        <f>SUM(G11:$G$11)</f>
        <v>10550141585598</v>
      </c>
      <c r="I12" s="23">
        <f>SUM(I11:$I$11)</f>
        <v>98864294</v>
      </c>
      <c r="J12" s="24">
        <f>SUM(J11:$J$11)</f>
        <v>500401473758</v>
      </c>
      <c r="L12" s="25">
        <f>SUM(L11:$L$11)</f>
        <v>1147138</v>
      </c>
      <c r="M12" s="26">
        <f>SUM(M11:$M$11)</f>
        <v>6259672551</v>
      </c>
      <c r="O12" s="27">
        <f>SUM(O11:$O$11)</f>
        <v>2082334786</v>
      </c>
      <c r="Q12" s="28">
        <f>SUM(Q11:$Q$11)</f>
        <v>5020</v>
      </c>
      <c r="S12" s="29">
        <f>SUM(S11:$S$11)</f>
        <v>14500033324835</v>
      </c>
      <c r="U12" s="30">
        <f>SUM(U11:$U$11)</f>
        <v>10445376102044</v>
      </c>
      <c r="W12" s="31">
        <f>SUM(W11:$W$11)</f>
        <v>0.86728989313832849</v>
      </c>
    </row>
    <row r="13" spans="1:23" ht="18.75" x14ac:dyDescent="0.25">
      <c r="C13" s="32"/>
      <c r="E13" s="33"/>
      <c r="G13" s="34"/>
      <c r="I13" s="35"/>
      <c r="J13" s="36"/>
      <c r="L13" s="37"/>
      <c r="M13" s="38"/>
      <c r="O13" s="39"/>
      <c r="Q13" s="40"/>
      <c r="S13" s="41"/>
      <c r="U13" s="42"/>
      <c r="W13" s="43"/>
    </row>
  </sheetData>
  <sheetProtection algorithmName="SHA-512" hashValue="lZvQrn1KLXLzU6PxEFt0bR+GeobGiTUFIQu5h3LWquVfzpSi3KxNpzs3PId70Fx1GrwcP8WhPRt6QlCUqVfB3g==" saltValue="bqZRv4misZdyDTQm1Yph4w==" spinCount="100000" sheet="1" objects="1" scenarios="1"/>
  <mergeCells count="19">
    <mergeCell ref="A1:W1"/>
    <mergeCell ref="A2:W2"/>
    <mergeCell ref="A3:W3"/>
    <mergeCell ref="A5:W5"/>
    <mergeCell ref="A6:W6"/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</mergeCells>
  <pageMargins left="0.7" right="0.7" top="0.75" bottom="0.75" header="0.3" footer="0.3"/>
  <pageSetup paperSize="9" scale="5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G19"/>
  <sheetViews>
    <sheetView rightToLeft="1" view="pageBreakPreview" zoomScale="70" zoomScaleNormal="80" zoomScaleSheetLayoutView="70" workbookViewId="0">
      <selection activeCell="M45" sqref="M45"/>
    </sheetView>
  </sheetViews>
  <sheetFormatPr defaultRowHeight="15" x14ac:dyDescent="0.25"/>
  <cols>
    <col min="1" max="1" width="27.7109375" bestFit="1" customWidth="1"/>
    <col min="2" max="2" width="1.42578125" customWidth="1"/>
    <col min="3" max="3" width="17.7109375" bestFit="1" customWidth="1"/>
    <col min="4" max="4" width="1.42578125" customWidth="1"/>
    <col min="5" max="5" width="25.140625" bestFit="1" customWidth="1"/>
    <col min="6" max="6" width="1.42578125" customWidth="1"/>
    <col min="7" max="7" width="14" bestFit="1" customWidth="1"/>
    <col min="8" max="8" width="1.42578125" customWidth="1"/>
    <col min="9" max="9" width="12" bestFit="1" customWidth="1"/>
    <col min="10" max="10" width="1.42578125" customWidth="1"/>
    <col min="11" max="11" width="11.85546875" bestFit="1" customWidth="1"/>
    <col min="12" max="12" width="1.42578125" customWidth="1"/>
    <col min="13" max="13" width="11.85546875" bestFit="1" customWidth="1"/>
    <col min="14" max="14" width="1.42578125" customWidth="1"/>
    <col min="15" max="15" width="20.140625" bestFit="1" customWidth="1"/>
    <col min="16" max="16" width="1.42578125" customWidth="1"/>
    <col min="17" max="17" width="20.140625" bestFit="1" customWidth="1"/>
    <col min="18" max="18" width="1.42578125" customWidth="1"/>
    <col min="19" max="19" width="10.5703125" bestFit="1" customWidth="1"/>
    <col min="20" max="20" width="19" bestFit="1" customWidth="1"/>
    <col min="21" max="21" width="1.42578125" customWidth="1"/>
    <col min="22" max="22" width="5.42578125" bestFit="1" customWidth="1"/>
    <col min="23" max="23" width="9.7109375" bestFit="1" customWidth="1"/>
    <col min="24" max="24" width="1.42578125" customWidth="1"/>
    <col min="25" max="25" width="11.85546875" bestFit="1" customWidth="1"/>
    <col min="26" max="26" width="1.42578125" customWidth="1"/>
    <col min="27" max="27" width="15.42578125" bestFit="1" customWidth="1"/>
    <col min="28" max="28" width="1.42578125" customWidth="1"/>
    <col min="29" max="29" width="20.140625" bestFit="1" customWidth="1"/>
    <col min="30" max="30" width="1.42578125" customWidth="1"/>
    <col min="31" max="31" width="20.140625" bestFit="1" customWidth="1"/>
    <col min="32" max="32" width="1.42578125" customWidth="1"/>
    <col min="33" max="33" width="16.85546875" bestFit="1" customWidth="1"/>
  </cols>
  <sheetData>
    <row r="1" spans="1:33" ht="20.100000000000001" customHeight="1" x14ac:dyDescent="0.25">
      <c r="A1" s="477" t="s">
        <v>147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  <c r="P1" s="458"/>
      <c r="Q1" s="458"/>
      <c r="R1" s="458"/>
      <c r="S1" s="458"/>
      <c r="T1" s="458"/>
      <c r="U1" s="458"/>
      <c r="V1" s="458"/>
      <c r="W1" s="458"/>
      <c r="X1" s="458"/>
      <c r="Y1" s="458"/>
      <c r="Z1" s="458"/>
      <c r="AA1" s="458"/>
      <c r="AB1" s="458"/>
      <c r="AC1" s="458"/>
      <c r="AD1" s="458"/>
      <c r="AE1" s="458"/>
      <c r="AF1" s="458"/>
      <c r="AG1" s="458"/>
    </row>
    <row r="2" spans="1:33" ht="20.100000000000001" customHeight="1" x14ac:dyDescent="0.25">
      <c r="A2" s="503" t="s">
        <v>0</v>
      </c>
      <c r="B2" s="458"/>
      <c r="C2" s="458"/>
      <c r="D2" s="458"/>
      <c r="E2" s="458"/>
      <c r="F2" s="458"/>
      <c r="G2" s="458"/>
      <c r="H2" s="458"/>
      <c r="I2" s="458"/>
      <c r="J2" s="458"/>
      <c r="K2" s="458"/>
      <c r="L2" s="458"/>
      <c r="M2" s="458"/>
      <c r="N2" s="458"/>
      <c r="O2" s="458"/>
      <c r="P2" s="458"/>
      <c r="Q2" s="458"/>
      <c r="R2" s="458"/>
      <c r="S2" s="458"/>
      <c r="T2" s="458"/>
      <c r="U2" s="458"/>
      <c r="V2" s="458"/>
      <c r="W2" s="458"/>
      <c r="X2" s="458"/>
      <c r="Y2" s="458"/>
      <c r="Z2" s="458"/>
      <c r="AA2" s="458"/>
      <c r="AB2" s="458"/>
      <c r="AC2" s="458"/>
      <c r="AD2" s="458"/>
      <c r="AE2" s="458"/>
      <c r="AF2" s="458"/>
      <c r="AG2" s="458"/>
    </row>
    <row r="3" spans="1:33" ht="20.100000000000001" customHeight="1" x14ac:dyDescent="0.25">
      <c r="A3" s="504" t="s">
        <v>1</v>
      </c>
      <c r="B3" s="458"/>
      <c r="C3" s="458"/>
      <c r="D3" s="458"/>
      <c r="E3" s="458"/>
      <c r="F3" s="458"/>
      <c r="G3" s="458"/>
      <c r="H3" s="458"/>
      <c r="I3" s="458"/>
      <c r="J3" s="458"/>
      <c r="K3" s="458"/>
      <c r="L3" s="458"/>
      <c r="M3" s="458"/>
      <c r="N3" s="458"/>
      <c r="O3" s="458"/>
      <c r="P3" s="458"/>
      <c r="Q3" s="458"/>
      <c r="R3" s="458"/>
      <c r="S3" s="458"/>
      <c r="T3" s="458"/>
      <c r="U3" s="458"/>
      <c r="V3" s="458"/>
      <c r="W3" s="458"/>
      <c r="X3" s="458"/>
      <c r="Y3" s="458"/>
      <c r="Z3" s="458"/>
      <c r="AA3" s="458"/>
      <c r="AB3" s="458"/>
      <c r="AC3" s="458"/>
      <c r="AD3" s="458"/>
      <c r="AE3" s="458"/>
      <c r="AF3" s="458"/>
      <c r="AG3" s="458"/>
    </row>
    <row r="5" spans="1:33" ht="21" x14ac:dyDescent="0.25">
      <c r="A5" s="505" t="s">
        <v>19</v>
      </c>
      <c r="B5" s="458"/>
      <c r="C5" s="458"/>
      <c r="D5" s="458"/>
      <c r="E5" s="458"/>
      <c r="F5" s="458"/>
      <c r="G5" s="458"/>
      <c r="H5" s="458"/>
      <c r="I5" s="458"/>
      <c r="J5" s="458"/>
      <c r="K5" s="458"/>
      <c r="L5" s="458"/>
      <c r="M5" s="458"/>
      <c r="N5" s="458"/>
      <c r="O5" s="458"/>
      <c r="P5" s="458"/>
      <c r="Q5" s="458"/>
      <c r="R5" s="458"/>
      <c r="S5" s="458"/>
      <c r="T5" s="458"/>
      <c r="U5" s="458"/>
      <c r="V5" s="458"/>
      <c r="W5" s="458"/>
      <c r="X5" s="458"/>
      <c r="Y5" s="458"/>
      <c r="Z5" s="458"/>
      <c r="AA5" s="458"/>
      <c r="AB5" s="458"/>
      <c r="AC5" s="458"/>
      <c r="AD5" s="458"/>
      <c r="AE5" s="458"/>
      <c r="AF5" s="458"/>
      <c r="AG5" s="458"/>
    </row>
    <row r="7" spans="1:33" ht="21" x14ac:dyDescent="0.25">
      <c r="C7" s="506" t="s">
        <v>20</v>
      </c>
      <c r="D7" s="462"/>
      <c r="E7" s="462"/>
      <c r="F7" s="462"/>
      <c r="G7" s="462"/>
      <c r="H7" s="462"/>
      <c r="I7" s="462"/>
      <c r="J7" s="462"/>
      <c r="K7" s="462"/>
      <c r="L7" s="462"/>
      <c r="M7" s="507" t="s">
        <v>4</v>
      </c>
      <c r="N7" s="462"/>
      <c r="O7" s="462"/>
      <c r="P7" s="462"/>
      <c r="Q7" s="462"/>
      <c r="S7" s="508" t="s">
        <v>5</v>
      </c>
      <c r="T7" s="462"/>
      <c r="U7" s="462"/>
      <c r="V7" s="462"/>
      <c r="W7" s="462"/>
      <c r="Y7" s="509" t="s">
        <v>6</v>
      </c>
      <c r="Z7" s="462"/>
      <c r="AA7" s="462"/>
      <c r="AB7" s="462"/>
      <c r="AC7" s="462"/>
      <c r="AD7" s="462"/>
      <c r="AE7" s="462"/>
      <c r="AF7" s="462"/>
      <c r="AG7" s="462"/>
    </row>
    <row r="8" spans="1:33" ht="18.75" customHeight="1" x14ac:dyDescent="0.25">
      <c r="A8" s="465" t="s">
        <v>21</v>
      </c>
      <c r="C8" s="495" t="s">
        <v>22</v>
      </c>
      <c r="E8" s="497" t="s">
        <v>23</v>
      </c>
      <c r="G8" s="499" t="s">
        <v>24</v>
      </c>
      <c r="I8" s="501" t="s">
        <v>25</v>
      </c>
      <c r="K8" s="489" t="s">
        <v>26</v>
      </c>
      <c r="M8" s="465" t="s">
        <v>8</v>
      </c>
      <c r="O8" s="465" t="s">
        <v>9</v>
      </c>
      <c r="Q8" s="465" t="s">
        <v>10</v>
      </c>
      <c r="S8" s="465" t="s">
        <v>11</v>
      </c>
      <c r="T8" s="458"/>
      <c r="V8" s="465" t="s">
        <v>12</v>
      </c>
      <c r="W8" s="458"/>
      <c r="Y8" s="465" t="s">
        <v>8</v>
      </c>
      <c r="AA8" s="486" t="s">
        <v>27</v>
      </c>
      <c r="AC8" s="465" t="s">
        <v>9</v>
      </c>
      <c r="AE8" s="465" t="s">
        <v>10</v>
      </c>
      <c r="AG8" s="483" t="s">
        <v>14</v>
      </c>
    </row>
    <row r="9" spans="1:33" ht="18.75" x14ac:dyDescent="0.25">
      <c r="A9" s="494"/>
      <c r="C9" s="496"/>
      <c r="E9" s="498"/>
      <c r="G9" s="500"/>
      <c r="I9" s="502"/>
      <c r="K9" s="490"/>
      <c r="M9" s="491"/>
      <c r="O9" s="492"/>
      <c r="Q9" s="493"/>
      <c r="S9" s="44" t="s">
        <v>8</v>
      </c>
      <c r="T9" s="45" t="s">
        <v>9</v>
      </c>
      <c r="V9" s="46" t="s">
        <v>8</v>
      </c>
      <c r="W9" s="47" t="s">
        <v>15</v>
      </c>
      <c r="Y9" s="485"/>
      <c r="AA9" s="487"/>
      <c r="AC9" s="488"/>
      <c r="AE9" s="482"/>
      <c r="AG9" s="484"/>
    </row>
    <row r="10" spans="1:33" ht="18.75" x14ac:dyDescent="0.25">
      <c r="A10" s="48" t="s">
        <v>28</v>
      </c>
      <c r="C10" s="1" t="s">
        <v>29</v>
      </c>
      <c r="E10" s="1" t="s">
        <v>30</v>
      </c>
      <c r="G10" s="1" t="s">
        <v>31</v>
      </c>
      <c r="I10" s="1" t="s">
        <v>32</v>
      </c>
      <c r="K10" s="1" t="s">
        <v>33</v>
      </c>
      <c r="M10" s="49">
        <v>24920</v>
      </c>
      <c r="O10" s="50">
        <v>24681310019</v>
      </c>
      <c r="Q10" s="51">
        <v>24901933000</v>
      </c>
      <c r="S10" s="52">
        <v>1500</v>
      </c>
      <c r="T10" s="53">
        <v>1494582787</v>
      </c>
      <c r="V10" s="438" t="s">
        <v>116</v>
      </c>
      <c r="W10" s="438" t="s">
        <v>116</v>
      </c>
      <c r="Y10" s="54">
        <v>26420</v>
      </c>
      <c r="AA10" s="55">
        <v>1000000</v>
      </c>
      <c r="AC10" s="56">
        <v>26175892806</v>
      </c>
      <c r="AE10" s="57">
        <v>26400845500</v>
      </c>
      <c r="AG10" s="58">
        <v>2.1920882741575855E-3</v>
      </c>
    </row>
    <row r="11" spans="1:33" ht="37.5" x14ac:dyDescent="0.25">
      <c r="A11" s="59" t="s">
        <v>34</v>
      </c>
      <c r="C11" s="1" t="s">
        <v>29</v>
      </c>
      <c r="E11" s="1" t="s">
        <v>30</v>
      </c>
      <c r="G11" s="1" t="s">
        <v>35</v>
      </c>
      <c r="I11" s="1" t="s">
        <v>36</v>
      </c>
      <c r="K11" s="1" t="s">
        <v>33</v>
      </c>
      <c r="M11" s="60">
        <v>2100</v>
      </c>
      <c r="O11" s="61">
        <v>2096044286</v>
      </c>
      <c r="Q11" s="62">
        <v>2098477500</v>
      </c>
      <c r="S11" s="438" t="s">
        <v>116</v>
      </c>
      <c r="T11" s="438" t="s">
        <v>116</v>
      </c>
      <c r="V11" s="438" t="s">
        <v>116</v>
      </c>
      <c r="W11" s="438" t="s">
        <v>116</v>
      </c>
      <c r="X11" s="1"/>
      <c r="Y11" s="63">
        <v>2100</v>
      </c>
      <c r="AA11" s="64">
        <v>1000000</v>
      </c>
      <c r="AC11" s="65">
        <v>2096044286</v>
      </c>
      <c r="AE11" s="66">
        <v>2098477500</v>
      </c>
      <c r="AG11" s="67">
        <v>1.7423865918739326E-4</v>
      </c>
    </row>
    <row r="12" spans="1:33" ht="37.5" x14ac:dyDescent="0.25">
      <c r="A12" s="68" t="s">
        <v>37</v>
      </c>
      <c r="C12" s="1" t="s">
        <v>29</v>
      </c>
      <c r="E12" s="1" t="s">
        <v>38</v>
      </c>
      <c r="G12" s="1" t="s">
        <v>39</v>
      </c>
      <c r="I12" s="1" t="s">
        <v>40</v>
      </c>
      <c r="K12" s="1" t="s">
        <v>41</v>
      </c>
      <c r="M12" s="438" t="s">
        <v>116</v>
      </c>
      <c r="O12" s="438" t="s">
        <v>116</v>
      </c>
      <c r="Q12" s="438" t="s">
        <v>116</v>
      </c>
      <c r="R12" s="1"/>
      <c r="S12" s="69">
        <v>1000</v>
      </c>
      <c r="T12" s="70">
        <v>963197812</v>
      </c>
      <c r="V12" s="438" t="s">
        <v>116</v>
      </c>
      <c r="W12" s="438" t="s">
        <v>116</v>
      </c>
      <c r="Y12" s="71">
        <v>1000</v>
      </c>
      <c r="AA12" s="72">
        <v>972500</v>
      </c>
      <c r="AC12" s="73">
        <v>963197812</v>
      </c>
      <c r="AE12" s="74">
        <v>971794937</v>
      </c>
      <c r="AG12" s="75">
        <v>8.0689093320265428E-5</v>
      </c>
    </row>
    <row r="13" spans="1:33" ht="37.5" x14ac:dyDescent="0.25">
      <c r="A13" s="76" t="s">
        <v>42</v>
      </c>
      <c r="C13" s="1" t="s">
        <v>29</v>
      </c>
      <c r="E13" s="1" t="s">
        <v>38</v>
      </c>
      <c r="G13" s="1" t="s">
        <v>43</v>
      </c>
      <c r="I13" s="1" t="s">
        <v>44</v>
      </c>
      <c r="K13" s="1" t="s">
        <v>41</v>
      </c>
      <c r="M13" s="77">
        <v>16000</v>
      </c>
      <c r="O13" s="78">
        <v>14710486293</v>
      </c>
      <c r="Q13" s="79">
        <v>14519545692</v>
      </c>
      <c r="S13" s="80">
        <v>1000</v>
      </c>
      <c r="T13" s="81">
        <v>974235808</v>
      </c>
      <c r="V13" s="438" t="s">
        <v>116</v>
      </c>
      <c r="W13" s="438" t="s">
        <v>116</v>
      </c>
      <c r="Y13" s="82">
        <v>17000</v>
      </c>
      <c r="AA13" s="83">
        <v>973530</v>
      </c>
      <c r="AC13" s="84">
        <v>15684722101</v>
      </c>
      <c r="AE13" s="85">
        <v>16538011243</v>
      </c>
      <c r="AG13" s="86">
        <v>1.3731674057054961E-3</v>
      </c>
    </row>
    <row r="14" spans="1:33" ht="18.75" x14ac:dyDescent="0.25">
      <c r="A14" s="87" t="s">
        <v>45</v>
      </c>
      <c r="C14" s="1" t="s">
        <v>29</v>
      </c>
      <c r="E14" s="1" t="s">
        <v>38</v>
      </c>
      <c r="G14" s="1" t="s">
        <v>46</v>
      </c>
      <c r="I14" s="1" t="s">
        <v>47</v>
      </c>
      <c r="K14" s="1" t="s">
        <v>41</v>
      </c>
      <c r="M14" s="438" t="s">
        <v>116</v>
      </c>
      <c r="O14" s="438" t="s">
        <v>116</v>
      </c>
      <c r="Q14" s="438" t="s">
        <v>116</v>
      </c>
      <c r="R14" s="1"/>
      <c r="S14" s="88">
        <v>5500</v>
      </c>
      <c r="T14" s="89">
        <v>5503987500</v>
      </c>
      <c r="V14" s="438" t="s">
        <v>116</v>
      </c>
      <c r="W14" s="438" t="s">
        <v>116</v>
      </c>
      <c r="Y14" s="90">
        <v>5500</v>
      </c>
      <c r="AA14" s="91">
        <v>1000000</v>
      </c>
      <c r="AC14" s="92">
        <v>5503987500</v>
      </c>
      <c r="AE14" s="93">
        <v>5496012500</v>
      </c>
      <c r="AG14" s="94">
        <v>4.563393454907919E-4</v>
      </c>
    </row>
    <row r="15" spans="1:33" ht="18.75" x14ac:dyDescent="0.25">
      <c r="A15" s="95" t="s">
        <v>48</v>
      </c>
      <c r="C15" s="1" t="s">
        <v>49</v>
      </c>
      <c r="E15" s="1" t="s">
        <v>30</v>
      </c>
      <c r="G15" s="1" t="s">
        <v>50</v>
      </c>
      <c r="I15" s="1" t="s">
        <v>51</v>
      </c>
      <c r="K15" s="1" t="s">
        <v>41</v>
      </c>
      <c r="M15" s="96">
        <v>2810</v>
      </c>
      <c r="O15" s="97">
        <v>2724957615</v>
      </c>
      <c r="Q15" s="98">
        <v>2828559157</v>
      </c>
      <c r="S15" s="438" t="s">
        <v>116</v>
      </c>
      <c r="T15" s="438" t="s">
        <v>116</v>
      </c>
      <c r="V15" s="438" t="s">
        <v>116</v>
      </c>
      <c r="W15" s="438" t="s">
        <v>116</v>
      </c>
      <c r="X15" s="1"/>
      <c r="Y15" s="99">
        <v>2810</v>
      </c>
      <c r="AA15" s="100">
        <v>1007335</v>
      </c>
      <c r="AC15" s="101">
        <v>2724957615</v>
      </c>
      <c r="AE15" s="102">
        <v>2828559157</v>
      </c>
      <c r="AG15" s="103">
        <v>2.3485806016404912E-4</v>
      </c>
    </row>
    <row r="16" spans="1:33" ht="18.75" x14ac:dyDescent="0.25">
      <c r="A16" s="104" t="s">
        <v>52</v>
      </c>
      <c r="C16" s="1" t="s">
        <v>49</v>
      </c>
      <c r="E16" s="1" t="s">
        <v>30</v>
      </c>
      <c r="G16" s="1" t="s">
        <v>53</v>
      </c>
      <c r="I16" s="1" t="s">
        <v>54</v>
      </c>
      <c r="K16" s="1" t="s">
        <v>41</v>
      </c>
      <c r="M16" s="105">
        <v>19000</v>
      </c>
      <c r="O16" s="106">
        <v>19009840035</v>
      </c>
      <c r="Q16" s="107">
        <v>18986225000</v>
      </c>
      <c r="S16" s="438" t="s">
        <v>116</v>
      </c>
      <c r="T16" s="438" t="s">
        <v>116</v>
      </c>
      <c r="V16" s="438" t="s">
        <v>116</v>
      </c>
      <c r="W16" s="438" t="s">
        <v>116</v>
      </c>
      <c r="X16" s="1"/>
      <c r="Y16" s="108">
        <v>19000</v>
      </c>
      <c r="AA16" s="109">
        <v>1000000</v>
      </c>
      <c r="AC16" s="110">
        <v>19009840035</v>
      </c>
      <c r="AE16" s="111">
        <v>18986225000</v>
      </c>
      <c r="AG16" s="112">
        <v>1.5764450116954628E-3</v>
      </c>
    </row>
    <row r="17" spans="1:33" ht="37.5" x14ac:dyDescent="0.25">
      <c r="A17" s="113" t="s">
        <v>55</v>
      </c>
      <c r="C17" s="1" t="s">
        <v>29</v>
      </c>
      <c r="E17" s="1" t="s">
        <v>38</v>
      </c>
      <c r="G17" s="1" t="s">
        <v>56</v>
      </c>
      <c r="I17" s="1" t="s">
        <v>57</v>
      </c>
      <c r="K17" s="1" t="s">
        <v>58</v>
      </c>
      <c r="M17" s="114">
        <v>20500</v>
      </c>
      <c r="O17" s="115">
        <v>19815521308</v>
      </c>
      <c r="Q17" s="116">
        <v>17074362106</v>
      </c>
      <c r="S17" s="438" t="s">
        <v>116</v>
      </c>
      <c r="T17" s="438" t="s">
        <v>116</v>
      </c>
      <c r="V17" s="438" t="s">
        <v>116</v>
      </c>
      <c r="W17" s="438" t="s">
        <v>116</v>
      </c>
      <c r="X17" s="1"/>
      <c r="Y17" s="117">
        <v>20500</v>
      </c>
      <c r="AA17" s="118">
        <v>833500</v>
      </c>
      <c r="AC17" s="119">
        <v>19815521308</v>
      </c>
      <c r="AE17" s="120">
        <v>17074362106</v>
      </c>
      <c r="AG17" s="121">
        <v>1.4177011475364765E-3</v>
      </c>
    </row>
    <row r="18" spans="1:33" ht="19.5" thickBot="1" x14ac:dyDescent="0.3">
      <c r="A18" s="122" t="s">
        <v>17</v>
      </c>
      <c r="M18" s="123">
        <f>SUM(M10:$M$17)</f>
        <v>85330</v>
      </c>
      <c r="O18" s="124">
        <f>SUM(O10:$O$17)</f>
        <v>83038159556</v>
      </c>
      <c r="Q18" s="125">
        <f>SUM(Q10:$Q$17)</f>
        <v>80409102455</v>
      </c>
      <c r="S18" s="126">
        <f>SUM(S10:$S$17)</f>
        <v>9000</v>
      </c>
      <c r="T18" s="127">
        <f>SUM(T10:$T$17)</f>
        <v>8936003907</v>
      </c>
      <c r="V18" s="439" t="s">
        <v>116</v>
      </c>
      <c r="W18" s="439" t="s">
        <v>116</v>
      </c>
      <c r="Y18" s="128">
        <f>SUM(Y10:$Y$17)</f>
        <v>94330</v>
      </c>
      <c r="AA18" s="129">
        <f>SUM(AA10:$AA$17)</f>
        <v>7786865</v>
      </c>
      <c r="AC18" s="130">
        <f>SUM(AC10:$AC$17)</f>
        <v>91974163463</v>
      </c>
      <c r="AE18" s="131">
        <f>SUM(AE10:$AE$17)</f>
        <v>90394287943</v>
      </c>
      <c r="AG18" s="132">
        <f>SUM(AG10:$AG$17)</f>
        <v>7.5055269972575216E-3</v>
      </c>
    </row>
    <row r="19" spans="1:33" ht="19.5" thickTop="1" x14ac:dyDescent="0.25">
      <c r="M19" s="133"/>
      <c r="O19" s="134"/>
      <c r="Q19" s="135"/>
      <c r="S19" s="136"/>
      <c r="T19" s="137"/>
      <c r="V19" s="138"/>
      <c r="W19" s="139"/>
      <c r="Y19" s="140"/>
      <c r="AA19" s="141"/>
      <c r="AC19" s="142"/>
      <c r="AE19" s="143"/>
      <c r="AG19" s="144"/>
    </row>
  </sheetData>
  <sheetProtection algorithmName="SHA-512" hashValue="wyvZpODDU+XlzJxS+FN+OdltlX4AXXom4Kk6bLFPvCPvasRxX9/1/fJqLppiPs2/AB8dsqWVHg64kWvev8U3dw==" saltValue="meFTg52mMmW0VIyzySmL8g==" spinCount="100000" sheet="1" objects="1" scenarios="1"/>
  <mergeCells count="24">
    <mergeCell ref="A1:AG1"/>
    <mergeCell ref="A2:AG2"/>
    <mergeCell ref="A3:AG3"/>
    <mergeCell ref="A5:AG5"/>
    <mergeCell ref="C7:L7"/>
    <mergeCell ref="M7:Q7"/>
    <mergeCell ref="S7:W7"/>
    <mergeCell ref="Y7:AG7"/>
    <mergeCell ref="K8:K9"/>
    <mergeCell ref="M8:M9"/>
    <mergeCell ref="O8:O9"/>
    <mergeCell ref="Q8:Q9"/>
    <mergeCell ref="A8:A9"/>
    <mergeCell ref="C8:C9"/>
    <mergeCell ref="E8:E9"/>
    <mergeCell ref="G8:G9"/>
    <mergeCell ref="I8:I9"/>
    <mergeCell ref="AE8:AE9"/>
    <mergeCell ref="AG8:AG9"/>
    <mergeCell ref="S8:T8"/>
    <mergeCell ref="V8:W8"/>
    <mergeCell ref="Y8:Y9"/>
    <mergeCell ref="AA8:AA9"/>
    <mergeCell ref="AC8:AC9"/>
  </mergeCells>
  <pageMargins left="0.7" right="0.7" top="0.75" bottom="0.75" header="0.3" footer="0.3"/>
  <pageSetup paperSize="9" scale="4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S15"/>
  <sheetViews>
    <sheetView rightToLeft="1" view="pageBreakPreview" zoomScale="70" zoomScaleNormal="100" zoomScaleSheetLayoutView="70" workbookViewId="0">
      <selection activeCell="M45" sqref="M45"/>
    </sheetView>
  </sheetViews>
  <sheetFormatPr defaultRowHeight="15" x14ac:dyDescent="0.25"/>
  <cols>
    <col min="1" max="1" width="21.140625" bestFit="1" customWidth="1"/>
    <col min="2" max="2" width="1.42578125" customWidth="1"/>
    <col min="3" max="3" width="19.42578125" bestFit="1" customWidth="1"/>
    <col min="4" max="4" width="1.42578125" customWidth="1"/>
    <col min="5" max="5" width="9.7109375" bestFit="1" customWidth="1"/>
    <col min="6" max="6" width="1.42578125" customWidth="1"/>
    <col min="7" max="7" width="11.140625" bestFit="1" customWidth="1"/>
    <col min="8" max="8" width="1.42578125" customWidth="1"/>
    <col min="9" max="9" width="12.28515625" bestFit="1" customWidth="1"/>
    <col min="10" max="10" width="1.42578125" customWidth="1"/>
    <col min="11" max="11" width="19" bestFit="1" customWidth="1"/>
    <col min="12" max="12" width="1.42578125" customWidth="1"/>
    <col min="13" max="13" width="20.28515625" bestFit="1" customWidth="1"/>
    <col min="14" max="14" width="1.42578125" customWidth="1"/>
    <col min="15" max="15" width="20.28515625" bestFit="1" customWidth="1"/>
    <col min="16" max="16" width="1.42578125" customWidth="1"/>
    <col min="17" max="17" width="20.28515625" bestFit="1" customWidth="1"/>
    <col min="18" max="18" width="1.42578125" customWidth="1"/>
    <col min="19" max="19" width="11.140625" bestFit="1" customWidth="1"/>
  </cols>
  <sheetData>
    <row r="1" spans="1:19" ht="20.100000000000001" customHeight="1" x14ac:dyDescent="0.25">
      <c r="A1" s="477" t="s">
        <v>147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  <c r="P1" s="458"/>
      <c r="Q1" s="458"/>
      <c r="R1" s="458"/>
      <c r="S1" s="458"/>
    </row>
    <row r="2" spans="1:19" ht="20.100000000000001" customHeight="1" x14ac:dyDescent="0.25">
      <c r="A2" s="510" t="s">
        <v>0</v>
      </c>
      <c r="B2" s="458"/>
      <c r="C2" s="458"/>
      <c r="D2" s="458"/>
      <c r="E2" s="458"/>
      <c r="F2" s="458"/>
      <c r="G2" s="458"/>
      <c r="H2" s="458"/>
      <c r="I2" s="458"/>
      <c r="J2" s="458"/>
      <c r="K2" s="458"/>
      <c r="L2" s="458"/>
      <c r="M2" s="458"/>
      <c r="N2" s="458"/>
      <c r="O2" s="458"/>
      <c r="P2" s="458"/>
      <c r="Q2" s="458"/>
      <c r="R2" s="458"/>
      <c r="S2" s="458"/>
    </row>
    <row r="3" spans="1:19" ht="20.100000000000001" customHeight="1" x14ac:dyDescent="0.25">
      <c r="A3" s="511" t="s">
        <v>1</v>
      </c>
      <c r="B3" s="458"/>
      <c r="C3" s="458"/>
      <c r="D3" s="458"/>
      <c r="E3" s="458"/>
      <c r="F3" s="458"/>
      <c r="G3" s="458"/>
      <c r="H3" s="458"/>
      <c r="I3" s="458"/>
      <c r="J3" s="458"/>
      <c r="K3" s="458"/>
      <c r="L3" s="458"/>
      <c r="M3" s="458"/>
      <c r="N3" s="458"/>
      <c r="O3" s="458"/>
      <c r="P3" s="458"/>
      <c r="Q3" s="458"/>
      <c r="R3" s="458"/>
      <c r="S3" s="458"/>
    </row>
    <row r="5" spans="1:19" ht="21" x14ac:dyDescent="0.25">
      <c r="A5" s="512" t="s">
        <v>59</v>
      </c>
      <c r="B5" s="458"/>
      <c r="C5" s="458"/>
      <c r="D5" s="458"/>
      <c r="E5" s="458"/>
      <c r="F5" s="458"/>
      <c r="G5" s="458"/>
      <c r="H5" s="458"/>
      <c r="I5" s="458"/>
      <c r="J5" s="458"/>
      <c r="K5" s="458"/>
      <c r="L5" s="458"/>
      <c r="M5" s="458"/>
      <c r="N5" s="458"/>
      <c r="O5" s="458"/>
      <c r="P5" s="458"/>
      <c r="Q5" s="458"/>
      <c r="R5" s="458"/>
      <c r="S5" s="458"/>
    </row>
    <row r="7" spans="1:19" ht="21" x14ac:dyDescent="0.25">
      <c r="C7" s="513" t="s">
        <v>60</v>
      </c>
      <c r="D7" s="462"/>
      <c r="E7" s="462"/>
      <c r="F7" s="462"/>
      <c r="G7" s="462"/>
      <c r="H7" s="462"/>
      <c r="I7" s="462"/>
      <c r="K7" s="145" t="s">
        <v>4</v>
      </c>
      <c r="M7" s="514" t="s">
        <v>5</v>
      </c>
      <c r="N7" s="462"/>
      <c r="O7" s="462"/>
      <c r="Q7" s="515" t="s">
        <v>6</v>
      </c>
      <c r="R7" s="462"/>
      <c r="S7" s="462"/>
    </row>
    <row r="8" spans="1:19" ht="63" x14ac:dyDescent="0.25">
      <c r="A8" s="146" t="s">
        <v>61</v>
      </c>
      <c r="C8" s="147" t="s">
        <v>62</v>
      </c>
      <c r="E8" s="148" t="s">
        <v>63</v>
      </c>
      <c r="G8" s="149" t="s">
        <v>64</v>
      </c>
      <c r="I8" s="150" t="s">
        <v>65</v>
      </c>
      <c r="K8" s="151" t="s">
        <v>66</v>
      </c>
      <c r="M8" s="152" t="s">
        <v>67</v>
      </c>
      <c r="O8" s="153" t="s">
        <v>68</v>
      </c>
      <c r="Q8" s="154" t="s">
        <v>66</v>
      </c>
      <c r="S8" s="155" t="s">
        <v>14</v>
      </c>
    </row>
    <row r="9" spans="1:19" ht="37.5" x14ac:dyDescent="0.25">
      <c r="A9" s="156" t="s">
        <v>69</v>
      </c>
      <c r="C9" s="1" t="s">
        <v>70</v>
      </c>
      <c r="E9" s="157" t="s">
        <v>71</v>
      </c>
      <c r="G9" s="1" t="s">
        <v>72</v>
      </c>
      <c r="I9" s="440">
        <v>10</v>
      </c>
      <c r="K9" s="158">
        <v>96169789785</v>
      </c>
      <c r="M9" s="159">
        <v>485401185937</v>
      </c>
      <c r="O9" s="160">
        <v>418709229233</v>
      </c>
      <c r="Q9" s="161">
        <v>162861746489</v>
      </c>
      <c r="S9" s="162">
        <v>1.3522571645948318E-2</v>
      </c>
    </row>
    <row r="10" spans="1:19" ht="37.5" x14ac:dyDescent="0.25">
      <c r="A10" s="163" t="s">
        <v>73</v>
      </c>
      <c r="C10" s="1" t="s">
        <v>74</v>
      </c>
      <c r="E10" s="164" t="s">
        <v>71</v>
      </c>
      <c r="G10" s="1" t="s">
        <v>75</v>
      </c>
      <c r="I10" s="440">
        <v>10</v>
      </c>
      <c r="K10" s="165">
        <v>248250</v>
      </c>
      <c r="M10" s="438" t="s">
        <v>116</v>
      </c>
      <c r="O10" s="166">
        <v>96000</v>
      </c>
      <c r="Q10" s="167">
        <v>152250</v>
      </c>
      <c r="S10" s="168">
        <v>1.264146785528109E-8</v>
      </c>
    </row>
    <row r="11" spans="1:19" ht="18.75" x14ac:dyDescent="0.25">
      <c r="A11" s="169" t="s">
        <v>76</v>
      </c>
      <c r="C11" s="1" t="s">
        <v>77</v>
      </c>
      <c r="E11" s="170" t="s">
        <v>78</v>
      </c>
      <c r="G11" s="1" t="s">
        <v>79</v>
      </c>
      <c r="I11" s="438" t="s">
        <v>116</v>
      </c>
      <c r="K11" s="171">
        <v>30000000</v>
      </c>
      <c r="M11" s="172">
        <v>50000</v>
      </c>
      <c r="O11" s="173">
        <v>50000</v>
      </c>
      <c r="Q11" s="174">
        <v>30000000</v>
      </c>
      <c r="S11" s="175">
        <v>2.4909296266563724E-6</v>
      </c>
    </row>
    <row r="12" spans="1:19" ht="18.75" x14ac:dyDescent="0.25">
      <c r="A12" s="176" t="s">
        <v>76</v>
      </c>
      <c r="C12" s="1" t="s">
        <v>80</v>
      </c>
      <c r="E12" s="177" t="s">
        <v>71</v>
      </c>
      <c r="G12" s="1" t="s">
        <v>81</v>
      </c>
      <c r="I12" s="440">
        <v>10</v>
      </c>
      <c r="K12" s="178">
        <v>3042304854</v>
      </c>
      <c r="M12" s="179">
        <v>4557831973</v>
      </c>
      <c r="O12" s="180">
        <v>50000</v>
      </c>
      <c r="Q12" s="181">
        <v>7600086827</v>
      </c>
      <c r="S12" s="182">
        <v>6.3104271475117085E-4</v>
      </c>
    </row>
    <row r="13" spans="1:19" ht="37.5" x14ac:dyDescent="0.25">
      <c r="A13" s="183" t="s">
        <v>82</v>
      </c>
      <c r="C13" s="1" t="s">
        <v>83</v>
      </c>
      <c r="E13" s="184" t="s">
        <v>71</v>
      </c>
      <c r="G13" s="1" t="s">
        <v>84</v>
      </c>
      <c r="I13" s="440">
        <v>10</v>
      </c>
      <c r="K13" s="185">
        <v>358716198</v>
      </c>
      <c r="M13" s="186">
        <v>2420965</v>
      </c>
      <c r="O13" s="438" t="s">
        <v>116</v>
      </c>
      <c r="Q13" s="187">
        <v>361137163</v>
      </c>
      <c r="S13" s="188">
        <v>2.9985575286777717E-5</v>
      </c>
    </row>
    <row r="14" spans="1:19" ht="18.75" x14ac:dyDescent="0.25">
      <c r="A14" s="189" t="s">
        <v>17</v>
      </c>
      <c r="K14" s="190">
        <f>SUM(K9:$K$13)</f>
        <v>99601059087</v>
      </c>
      <c r="M14" s="191">
        <f>SUM(M9:$M$13)</f>
        <v>489961488875</v>
      </c>
      <c r="O14" s="192">
        <f>SUM(O9:$O$13)</f>
        <v>418709425233</v>
      </c>
      <c r="Q14" s="193">
        <f>SUM(Q9:$Q$13)</f>
        <v>170853122729</v>
      </c>
      <c r="S14" s="194">
        <f>SUM(S9:$S$13)</f>
        <v>1.4186103507080779E-2</v>
      </c>
    </row>
    <row r="15" spans="1:19" ht="18.75" x14ac:dyDescent="0.25">
      <c r="K15" s="195"/>
      <c r="M15" s="196"/>
      <c r="O15" s="197"/>
      <c r="Q15" s="198"/>
      <c r="S15" s="199"/>
    </row>
  </sheetData>
  <sheetProtection algorithmName="SHA-512" hashValue="Y2HRlDvORWUmsKE4xmSkw3gOa3PB/bUjL8LsfivUctQlUL2ywBDmJoyLXd3DISosY3PxrAkvy80hpAMwIHIe9Q==" saltValue="krYcSKC/H/i1dyHj8w2rkA==" spinCount="100000" sheet="1" objects="1" scenarios="1"/>
  <mergeCells count="7">
    <mergeCell ref="A1:S1"/>
    <mergeCell ref="A2:S2"/>
    <mergeCell ref="A3:S3"/>
    <mergeCell ref="A5:S5"/>
    <mergeCell ref="C7:I7"/>
    <mergeCell ref="M7:O7"/>
    <mergeCell ref="Q7:S7"/>
  </mergeCells>
  <pageMargins left="0.7" right="0.7" top="0.75" bottom="0.75" header="0.3" footer="0.3"/>
  <pageSetup paperSize="9" scale="7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I13"/>
  <sheetViews>
    <sheetView rightToLeft="1" view="pageBreakPreview" zoomScale="70" zoomScaleNormal="100" zoomScaleSheetLayoutView="70" workbookViewId="0">
      <selection activeCell="M45" sqref="M45"/>
    </sheetView>
  </sheetViews>
  <sheetFormatPr defaultRowHeight="15" x14ac:dyDescent="0.25"/>
  <cols>
    <col min="1" max="1" width="49.7109375" customWidth="1"/>
    <col min="2" max="2" width="1.42578125" customWidth="1"/>
    <col min="3" max="3" width="11.42578125" customWidth="1"/>
    <col min="4" max="4" width="1.42578125" customWidth="1"/>
    <col min="5" max="5" width="21.28515625" customWidth="1"/>
    <col min="6" max="6" width="1.42578125" customWidth="1"/>
    <col min="7" max="7" width="11.42578125" customWidth="1"/>
    <col min="8" max="8" width="1.42578125" customWidth="1"/>
    <col min="9" max="9" width="11.42578125" customWidth="1"/>
  </cols>
  <sheetData>
    <row r="1" spans="1:9" ht="20.100000000000001" customHeight="1" x14ac:dyDescent="0.25">
      <c r="A1" s="477" t="s">
        <v>147</v>
      </c>
      <c r="B1" s="458"/>
      <c r="C1" s="458"/>
      <c r="D1" s="458"/>
      <c r="E1" s="458"/>
      <c r="F1" s="458"/>
      <c r="G1" s="458"/>
      <c r="H1" s="458"/>
      <c r="I1" s="458"/>
    </row>
    <row r="2" spans="1:9" ht="20.100000000000001" customHeight="1" x14ac:dyDescent="0.25">
      <c r="A2" s="516" t="s">
        <v>85</v>
      </c>
      <c r="B2" s="458"/>
      <c r="C2" s="458"/>
      <c r="D2" s="458"/>
      <c r="E2" s="458"/>
      <c r="F2" s="458"/>
      <c r="G2" s="458"/>
      <c r="H2" s="458"/>
      <c r="I2" s="458"/>
    </row>
    <row r="3" spans="1:9" ht="20.100000000000001" customHeight="1" x14ac:dyDescent="0.25">
      <c r="A3" s="517" t="s">
        <v>1</v>
      </c>
      <c r="B3" s="458"/>
      <c r="C3" s="458"/>
      <c r="D3" s="458"/>
      <c r="E3" s="458"/>
      <c r="F3" s="458"/>
      <c r="G3" s="458"/>
      <c r="H3" s="458"/>
      <c r="I3" s="458"/>
    </row>
    <row r="5" spans="1:9" ht="21" x14ac:dyDescent="0.25">
      <c r="A5" s="518" t="s">
        <v>86</v>
      </c>
      <c r="B5" s="458"/>
      <c r="C5" s="458"/>
      <c r="D5" s="458"/>
      <c r="E5" s="458"/>
      <c r="F5" s="458"/>
      <c r="G5" s="458"/>
      <c r="H5" s="458"/>
      <c r="I5" s="458"/>
    </row>
    <row r="7" spans="1:9" ht="42" x14ac:dyDescent="0.25">
      <c r="A7" s="200" t="s">
        <v>87</v>
      </c>
      <c r="C7" s="201" t="s">
        <v>88</v>
      </c>
      <c r="E7" s="202" t="s">
        <v>66</v>
      </c>
      <c r="G7" s="203" t="s">
        <v>89</v>
      </c>
      <c r="I7" s="204" t="s">
        <v>90</v>
      </c>
    </row>
    <row r="8" spans="1:9" ht="21" x14ac:dyDescent="0.25">
      <c r="A8" s="205" t="s">
        <v>91</v>
      </c>
      <c r="C8" s="1" t="s">
        <v>92</v>
      </c>
      <c r="E8" s="452">
        <v>-3169553246650</v>
      </c>
      <c r="G8" s="448">
        <v>1.0058179459909127</v>
      </c>
      <c r="I8" s="448">
        <v>-0.26317113617817928</v>
      </c>
    </row>
    <row r="9" spans="1:9" ht="21" x14ac:dyDescent="0.25">
      <c r="A9" s="206" t="s">
        <v>93</v>
      </c>
      <c r="C9" s="1" t="s">
        <v>94</v>
      </c>
      <c r="E9" s="452">
        <v>15197227580</v>
      </c>
      <c r="G9" s="448">
        <v>-4.822649452388258E-3</v>
      </c>
      <c r="I9" s="207">
        <v>1.2618408140687108E-3</v>
      </c>
    </row>
    <row r="10" spans="1:9" ht="21" x14ac:dyDescent="0.25">
      <c r="A10" s="208" t="s">
        <v>95</v>
      </c>
      <c r="C10" s="1" t="s">
        <v>96</v>
      </c>
      <c r="E10" s="452">
        <v>3136397981</v>
      </c>
      <c r="G10" s="448">
        <v>-9.9529653852438319E-4</v>
      </c>
      <c r="I10" s="209">
        <v>2.6041822172860433E-4</v>
      </c>
    </row>
    <row r="11" spans="1:9" ht="21" x14ac:dyDescent="0.25">
      <c r="A11" s="210" t="s">
        <v>97</v>
      </c>
      <c r="C11" s="1" t="s">
        <v>98</v>
      </c>
      <c r="E11" s="452" t="s">
        <v>116</v>
      </c>
      <c r="G11" s="438" t="s">
        <v>116</v>
      </c>
      <c r="I11" s="438" t="s">
        <v>116</v>
      </c>
    </row>
    <row r="12" spans="1:9" ht="21" x14ac:dyDescent="0.25">
      <c r="A12" s="211" t="s">
        <v>17</v>
      </c>
      <c r="E12" s="454">
        <f>SUM(E8:$E$11)</f>
        <v>-3151219621089</v>
      </c>
      <c r="G12" s="453">
        <f>SUM(G8:$G$11)</f>
        <v>1</v>
      </c>
      <c r="I12" s="449">
        <f>SUM(I8:$I$11)</f>
        <v>-0.26164887714238194</v>
      </c>
    </row>
    <row r="13" spans="1:9" ht="18.75" x14ac:dyDescent="0.25">
      <c r="E13" s="212"/>
      <c r="G13" s="213"/>
      <c r="I13" s="214"/>
    </row>
  </sheetData>
  <sheetProtection algorithmName="SHA-512" hashValue="U9nLJRtHapZ2TbgPAi3QuQB8vfEiZuq5qUDYhag9iE3VQJBjxpKLJt+YsddxFBouB2pmL3ULJTV5ggBSwbfntA==" saltValue="ctJz4Fa6/1XbyjQCKPEOiA==" spinCount="100000" sheet="1" objects="1" scenarios="1"/>
  <mergeCells count="4">
    <mergeCell ref="A1:I1"/>
    <mergeCell ref="A2:I2"/>
    <mergeCell ref="A3:I3"/>
    <mergeCell ref="A5:I5"/>
  </mergeCells>
  <pageMargins left="0.7" right="0.7" top="0.75" bottom="0.75" header="0.3" footer="0.3"/>
  <pageSetup paperSize="9" scale="7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S11"/>
  <sheetViews>
    <sheetView rightToLeft="1" view="pageBreakPreview" zoomScale="70" zoomScaleNormal="100" zoomScaleSheetLayoutView="70" workbookViewId="0">
      <selection activeCell="M45" sqref="M45"/>
    </sheetView>
  </sheetViews>
  <sheetFormatPr defaultRowHeight="15" x14ac:dyDescent="0.25"/>
  <cols>
    <col min="1" max="1" width="9" bestFit="1" customWidth="1"/>
    <col min="2" max="2" width="1.42578125" customWidth="1"/>
    <col min="3" max="3" width="15.140625" bestFit="1" customWidth="1"/>
    <col min="4" max="4" width="1.42578125" customWidth="1"/>
    <col min="5" max="5" width="26.85546875" bestFit="1" customWidth="1"/>
    <col min="6" max="6" width="1.42578125" customWidth="1"/>
    <col min="7" max="7" width="18.42578125" bestFit="1" customWidth="1"/>
    <col min="8" max="8" width="1.42578125" customWidth="1"/>
    <col min="9" max="9" width="17.7109375" bestFit="1" customWidth="1"/>
    <col min="10" max="10" width="1.42578125" customWidth="1"/>
    <col min="11" max="11" width="9.42578125" bestFit="1" customWidth="1"/>
    <col min="12" max="12" width="1.42578125" customWidth="1"/>
    <col min="13" max="13" width="18.7109375" bestFit="1" customWidth="1"/>
    <col min="14" max="14" width="1.42578125" customWidth="1"/>
    <col min="15" max="15" width="23.28515625" bestFit="1" customWidth="1"/>
    <col min="16" max="16" width="1.42578125" customWidth="1"/>
    <col min="17" max="17" width="20.140625" bestFit="1" customWidth="1"/>
    <col min="18" max="18" width="1.42578125" customWidth="1"/>
    <col min="19" max="19" width="22.7109375" bestFit="1" customWidth="1"/>
  </cols>
  <sheetData>
    <row r="1" spans="1:19" ht="20.100000000000001" customHeight="1" x14ac:dyDescent="0.25">
      <c r="A1" s="477" t="s">
        <v>147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  <c r="P1" s="458"/>
      <c r="Q1" s="458"/>
      <c r="R1" s="458"/>
      <c r="S1" s="458"/>
    </row>
    <row r="2" spans="1:19" ht="20.100000000000001" customHeight="1" x14ac:dyDescent="0.25">
      <c r="A2" s="519" t="s">
        <v>85</v>
      </c>
      <c r="B2" s="458"/>
      <c r="C2" s="458"/>
      <c r="D2" s="458"/>
      <c r="E2" s="458"/>
      <c r="F2" s="458"/>
      <c r="G2" s="458"/>
      <c r="H2" s="458"/>
      <c r="I2" s="458"/>
      <c r="J2" s="458"/>
      <c r="K2" s="458"/>
      <c r="L2" s="458"/>
      <c r="M2" s="458"/>
      <c r="N2" s="458"/>
      <c r="O2" s="458"/>
      <c r="P2" s="458"/>
      <c r="Q2" s="458"/>
      <c r="R2" s="458"/>
      <c r="S2" s="458"/>
    </row>
    <row r="3" spans="1:19" ht="20.100000000000001" customHeight="1" x14ac:dyDescent="0.25">
      <c r="A3" s="520" t="s">
        <v>1</v>
      </c>
      <c r="B3" s="458"/>
      <c r="C3" s="458"/>
      <c r="D3" s="458"/>
      <c r="E3" s="458"/>
      <c r="F3" s="458"/>
      <c r="G3" s="458"/>
      <c r="H3" s="458"/>
      <c r="I3" s="458"/>
      <c r="J3" s="458"/>
      <c r="K3" s="458"/>
      <c r="L3" s="458"/>
      <c r="M3" s="458"/>
      <c r="N3" s="458"/>
      <c r="O3" s="458"/>
      <c r="P3" s="458"/>
      <c r="Q3" s="458"/>
      <c r="R3" s="458"/>
      <c r="S3" s="458"/>
    </row>
    <row r="5" spans="1:19" ht="21" x14ac:dyDescent="0.25">
      <c r="A5" s="521" t="s">
        <v>99</v>
      </c>
      <c r="B5" s="458"/>
      <c r="C5" s="458"/>
      <c r="D5" s="458"/>
      <c r="E5" s="458"/>
      <c r="F5" s="458"/>
      <c r="G5" s="458"/>
      <c r="H5" s="458"/>
      <c r="I5" s="458"/>
      <c r="J5" s="458"/>
      <c r="K5" s="458"/>
      <c r="L5" s="458"/>
      <c r="M5" s="458"/>
      <c r="N5" s="458"/>
      <c r="O5" s="458"/>
      <c r="P5" s="458"/>
      <c r="Q5" s="458"/>
      <c r="R5" s="458"/>
      <c r="S5" s="458"/>
    </row>
    <row r="7" spans="1:19" ht="21" x14ac:dyDescent="0.25">
      <c r="C7" s="522" t="s">
        <v>100</v>
      </c>
      <c r="D7" s="462"/>
      <c r="E7" s="462"/>
      <c r="F7" s="462"/>
      <c r="G7" s="462"/>
      <c r="I7" s="523" t="s">
        <v>101</v>
      </c>
      <c r="J7" s="462"/>
      <c r="K7" s="462"/>
      <c r="L7" s="462"/>
      <c r="M7" s="462"/>
      <c r="O7" s="524" t="s">
        <v>6</v>
      </c>
      <c r="P7" s="462"/>
      <c r="Q7" s="462"/>
      <c r="R7" s="462"/>
      <c r="S7" s="462"/>
    </row>
    <row r="8" spans="1:19" ht="42" x14ac:dyDescent="0.25">
      <c r="A8" s="215" t="s">
        <v>18</v>
      </c>
      <c r="C8" s="216" t="s">
        <v>102</v>
      </c>
      <c r="E8" s="217" t="s">
        <v>103</v>
      </c>
      <c r="G8" s="218" t="s">
        <v>104</v>
      </c>
      <c r="I8" s="219" t="s">
        <v>105</v>
      </c>
      <c r="K8" s="220" t="s">
        <v>106</v>
      </c>
      <c r="M8" s="221" t="s">
        <v>107</v>
      </c>
      <c r="O8" s="222" t="s">
        <v>105</v>
      </c>
      <c r="Q8" s="223" t="s">
        <v>106</v>
      </c>
      <c r="S8" s="224" t="s">
        <v>107</v>
      </c>
    </row>
    <row r="9" spans="1:19" ht="18.75" x14ac:dyDescent="0.25">
      <c r="A9" s="225" t="s">
        <v>16</v>
      </c>
      <c r="C9" s="1" t="s">
        <v>108</v>
      </c>
      <c r="E9" s="226">
        <v>1987935964</v>
      </c>
      <c r="G9" s="227">
        <v>700</v>
      </c>
      <c r="I9" s="441" t="s">
        <v>116</v>
      </c>
      <c r="K9" s="441" t="s">
        <v>116</v>
      </c>
      <c r="M9" s="441" t="s">
        <v>116</v>
      </c>
      <c r="N9" s="1"/>
      <c r="O9" s="452">
        <v>1391555174800</v>
      </c>
      <c r="Q9" s="452">
        <v>-55808590179</v>
      </c>
      <c r="S9" s="452">
        <v>1335746584621</v>
      </c>
    </row>
    <row r="10" spans="1:19" ht="18.75" x14ac:dyDescent="0.25">
      <c r="A10" s="228" t="s">
        <v>17</v>
      </c>
      <c r="I10" s="438" t="s">
        <v>116</v>
      </c>
      <c r="K10" s="438" t="s">
        <v>116</v>
      </c>
      <c r="M10" s="438" t="s">
        <v>116</v>
      </c>
      <c r="O10" s="454">
        <f>SUM(O9:$O$9)</f>
        <v>1391555174800</v>
      </c>
      <c r="Q10" s="454">
        <f>SUM(Q9:$Q$9)</f>
        <v>-55808590179</v>
      </c>
      <c r="S10" s="454">
        <f>SUM(S9:$S$9)</f>
        <v>1335746584621</v>
      </c>
    </row>
    <row r="11" spans="1:19" ht="18.75" x14ac:dyDescent="0.25">
      <c r="I11" s="229"/>
      <c r="K11" s="230"/>
      <c r="M11" s="231"/>
      <c r="O11" s="232"/>
      <c r="Q11" s="233"/>
      <c r="S11" s="234"/>
    </row>
  </sheetData>
  <sheetProtection algorithmName="SHA-512" hashValue="Q88+C41EXWG2NBkCT0uoTXiywIFoLNhcy6H2D8rVshMgybxXBhKYiLQTGfJlD8mpKZma4c/xoM+6SIEoe8VRzw==" saltValue="xP3R5Yy/z3TVoEdQ1jbptw==" spinCount="100000" sheet="1" objects="1" scenarios="1"/>
  <mergeCells count="7">
    <mergeCell ref="A1:S1"/>
    <mergeCell ref="A2:S2"/>
    <mergeCell ref="A3:S3"/>
    <mergeCell ref="A5:S5"/>
    <mergeCell ref="C7:G7"/>
    <mergeCell ref="I7:M7"/>
    <mergeCell ref="O7:S7"/>
  </mergeCells>
  <pageMargins left="0.7" right="0.7" top="0.75" bottom="0.75" header="0.3" footer="0.3"/>
  <pageSetup paperSize="9" scale="6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S21"/>
  <sheetViews>
    <sheetView rightToLeft="1" view="pageBreakPreview" zoomScale="70" zoomScaleNormal="100" zoomScaleSheetLayoutView="70" workbookViewId="0">
      <selection activeCell="M45" sqref="M45"/>
    </sheetView>
  </sheetViews>
  <sheetFormatPr defaultRowHeight="15" x14ac:dyDescent="0.25"/>
  <cols>
    <col min="1" max="1" width="36.28515625" customWidth="1"/>
    <col min="2" max="2" width="1.42578125" customWidth="1"/>
    <col min="3" max="3" width="14.42578125" bestFit="1" customWidth="1"/>
    <col min="4" max="4" width="1.42578125" customWidth="1"/>
    <col min="5" max="5" width="12" bestFit="1" customWidth="1"/>
    <col min="6" max="6" width="1.42578125" customWidth="1"/>
    <col min="7" max="7" width="17.28515625" bestFit="1" customWidth="1"/>
    <col min="8" max="8" width="1.42578125" customWidth="1"/>
    <col min="9" max="9" width="19" bestFit="1" customWidth="1"/>
    <col min="10" max="10" width="1.42578125" customWidth="1"/>
    <col min="11" max="11" width="9.42578125" bestFit="1" customWidth="1"/>
    <col min="12" max="12" width="1.42578125" customWidth="1"/>
    <col min="13" max="13" width="19" bestFit="1" customWidth="1"/>
    <col min="14" max="14" width="1.42578125" customWidth="1"/>
    <col min="15" max="15" width="19.85546875" bestFit="1" customWidth="1"/>
    <col min="16" max="16" width="1.42578125" customWidth="1"/>
    <col min="17" max="17" width="9.42578125" bestFit="1" customWidth="1"/>
    <col min="18" max="18" width="1.42578125" customWidth="1"/>
    <col min="19" max="19" width="19.85546875" bestFit="1" customWidth="1"/>
  </cols>
  <sheetData>
    <row r="1" spans="1:19" ht="20.100000000000001" customHeight="1" x14ac:dyDescent="0.25">
      <c r="A1" s="477" t="s">
        <v>147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  <c r="P1" s="458"/>
      <c r="Q1" s="458"/>
      <c r="R1" s="458"/>
      <c r="S1" s="458"/>
    </row>
    <row r="2" spans="1:19" ht="20.100000000000001" customHeight="1" x14ac:dyDescent="0.25">
      <c r="A2" s="525" t="s">
        <v>85</v>
      </c>
      <c r="B2" s="458"/>
      <c r="C2" s="458"/>
      <c r="D2" s="458"/>
      <c r="E2" s="458"/>
      <c r="F2" s="458"/>
      <c r="G2" s="458"/>
      <c r="H2" s="458"/>
      <c r="I2" s="458"/>
      <c r="J2" s="458"/>
      <c r="K2" s="458"/>
      <c r="L2" s="458"/>
      <c r="M2" s="458"/>
      <c r="N2" s="458"/>
      <c r="O2" s="458"/>
      <c r="P2" s="458"/>
      <c r="Q2" s="458"/>
      <c r="R2" s="458"/>
      <c r="S2" s="458"/>
    </row>
    <row r="3" spans="1:19" ht="20.100000000000001" customHeight="1" x14ac:dyDescent="0.25">
      <c r="A3" s="526" t="s">
        <v>1</v>
      </c>
      <c r="B3" s="458"/>
      <c r="C3" s="458"/>
      <c r="D3" s="458"/>
      <c r="E3" s="458"/>
      <c r="F3" s="458"/>
      <c r="G3" s="458"/>
      <c r="H3" s="458"/>
      <c r="I3" s="458"/>
      <c r="J3" s="458"/>
      <c r="K3" s="458"/>
      <c r="L3" s="458"/>
      <c r="M3" s="458"/>
      <c r="N3" s="458"/>
      <c r="O3" s="458"/>
      <c r="P3" s="458"/>
      <c r="Q3" s="458"/>
      <c r="R3" s="458"/>
      <c r="S3" s="458"/>
    </row>
    <row r="5" spans="1:19" ht="21" x14ac:dyDescent="0.25">
      <c r="A5" s="527" t="s">
        <v>109</v>
      </c>
      <c r="B5" s="458"/>
      <c r="C5" s="458"/>
      <c r="D5" s="458"/>
      <c r="E5" s="458"/>
      <c r="F5" s="458"/>
      <c r="G5" s="458"/>
      <c r="H5" s="458"/>
      <c r="I5" s="458"/>
      <c r="J5" s="458"/>
      <c r="K5" s="458"/>
      <c r="L5" s="458"/>
      <c r="M5" s="458"/>
      <c r="N5" s="458"/>
      <c r="O5" s="458"/>
      <c r="P5" s="458"/>
      <c r="Q5" s="458"/>
      <c r="R5" s="458"/>
      <c r="S5" s="458"/>
    </row>
    <row r="7" spans="1:19" ht="21" x14ac:dyDescent="0.25">
      <c r="I7" s="528" t="s">
        <v>101</v>
      </c>
      <c r="J7" s="462"/>
      <c r="K7" s="462"/>
      <c r="L7" s="462"/>
      <c r="M7" s="462"/>
      <c r="O7" s="529" t="s">
        <v>6</v>
      </c>
      <c r="P7" s="462"/>
      <c r="Q7" s="462"/>
      <c r="R7" s="462"/>
      <c r="S7" s="462"/>
    </row>
    <row r="8" spans="1:19" ht="42" x14ac:dyDescent="0.25">
      <c r="A8" s="235" t="s">
        <v>87</v>
      </c>
      <c r="C8" s="236" t="s">
        <v>110</v>
      </c>
      <c r="E8" s="237" t="s">
        <v>25</v>
      </c>
      <c r="G8" s="238" t="s">
        <v>65</v>
      </c>
      <c r="I8" s="239" t="s">
        <v>111</v>
      </c>
      <c r="K8" s="443" t="s">
        <v>106</v>
      </c>
      <c r="M8" s="240" t="s">
        <v>112</v>
      </c>
      <c r="O8" s="241" t="s">
        <v>111</v>
      </c>
      <c r="Q8" s="242" t="s">
        <v>106</v>
      </c>
      <c r="S8" s="243" t="s">
        <v>112</v>
      </c>
    </row>
    <row r="9" spans="1:19" ht="18.75" x14ac:dyDescent="0.25">
      <c r="A9" s="244" t="s">
        <v>28</v>
      </c>
      <c r="C9" s="1" t="s">
        <v>113</v>
      </c>
      <c r="E9" s="1" t="s">
        <v>32</v>
      </c>
      <c r="G9" s="444" t="s">
        <v>33</v>
      </c>
      <c r="I9" s="245">
        <v>334311601</v>
      </c>
      <c r="K9" s="445" t="s">
        <v>116</v>
      </c>
      <c r="M9" s="246">
        <v>334311601</v>
      </c>
      <c r="O9" s="247">
        <v>2034167870</v>
      </c>
      <c r="Q9" s="442" t="s">
        <v>116</v>
      </c>
      <c r="S9" s="248">
        <v>2034167870</v>
      </c>
    </row>
    <row r="10" spans="1:19" ht="18.75" x14ac:dyDescent="0.25">
      <c r="A10" s="249" t="s">
        <v>34</v>
      </c>
      <c r="C10" s="1" t="s">
        <v>114</v>
      </c>
      <c r="E10" s="1" t="s">
        <v>36</v>
      </c>
      <c r="G10" s="444" t="s">
        <v>33</v>
      </c>
      <c r="I10" s="250">
        <v>28761298</v>
      </c>
      <c r="K10" s="445" t="s">
        <v>116</v>
      </c>
      <c r="M10" s="251">
        <v>28761298</v>
      </c>
      <c r="O10" s="252">
        <v>171163821</v>
      </c>
      <c r="Q10" s="445" t="s">
        <v>116</v>
      </c>
      <c r="S10" s="253">
        <v>171163821</v>
      </c>
    </row>
    <row r="11" spans="1:19" ht="18.75" x14ac:dyDescent="0.25">
      <c r="A11" s="254" t="s">
        <v>115</v>
      </c>
      <c r="C11" s="1" t="s">
        <v>39</v>
      </c>
      <c r="E11" s="1" t="s">
        <v>116</v>
      </c>
      <c r="G11" s="455">
        <v>10</v>
      </c>
      <c r="I11" s="255">
        <v>572139930</v>
      </c>
      <c r="K11" s="445" t="s">
        <v>116</v>
      </c>
      <c r="M11" s="256">
        <v>572139930</v>
      </c>
      <c r="O11" s="257">
        <v>3098599311</v>
      </c>
      <c r="Q11" s="445" t="s">
        <v>116</v>
      </c>
      <c r="S11" s="258">
        <v>3098599311</v>
      </c>
    </row>
    <row r="12" spans="1:19" ht="18.75" x14ac:dyDescent="0.25">
      <c r="A12" s="259" t="s">
        <v>117</v>
      </c>
      <c r="C12" s="1" t="s">
        <v>39</v>
      </c>
      <c r="E12" s="1" t="s">
        <v>116</v>
      </c>
      <c r="G12" s="455">
        <v>10</v>
      </c>
      <c r="I12" s="260">
        <v>2420965</v>
      </c>
      <c r="K12" s="445" t="s">
        <v>116</v>
      </c>
      <c r="M12" s="261">
        <v>2420965</v>
      </c>
      <c r="O12" s="262">
        <v>14139078</v>
      </c>
      <c r="Q12" s="445" t="s">
        <v>116</v>
      </c>
      <c r="S12" s="263">
        <v>14139078</v>
      </c>
    </row>
    <row r="13" spans="1:19" ht="18.75" x14ac:dyDescent="0.25">
      <c r="A13" s="264" t="s">
        <v>118</v>
      </c>
      <c r="C13" s="1" t="s">
        <v>39</v>
      </c>
      <c r="E13" s="1" t="s">
        <v>116</v>
      </c>
      <c r="G13" s="455">
        <v>10</v>
      </c>
      <c r="I13" s="265">
        <v>10127318</v>
      </c>
      <c r="K13" s="445" t="s">
        <v>116</v>
      </c>
      <c r="M13" s="266">
        <v>10127318</v>
      </c>
      <c r="O13" s="267">
        <v>23659592</v>
      </c>
      <c r="Q13" s="445" t="s">
        <v>116</v>
      </c>
      <c r="S13" s="268">
        <v>23659592</v>
      </c>
    </row>
    <row r="14" spans="1:19" ht="18.75" x14ac:dyDescent="0.25">
      <c r="A14" s="269" t="s">
        <v>37</v>
      </c>
      <c r="C14" s="1" t="s">
        <v>119</v>
      </c>
      <c r="E14" s="1" t="s">
        <v>40</v>
      </c>
      <c r="G14" s="444" t="s">
        <v>41</v>
      </c>
      <c r="I14" s="270">
        <v>7349918</v>
      </c>
      <c r="K14" s="445" t="s">
        <v>116</v>
      </c>
      <c r="M14" s="271">
        <v>7349918</v>
      </c>
      <c r="O14" s="272">
        <v>7349918</v>
      </c>
      <c r="Q14" s="445" t="s">
        <v>116</v>
      </c>
      <c r="S14" s="273">
        <v>7349918</v>
      </c>
    </row>
    <row r="15" spans="1:19" ht="18.75" x14ac:dyDescent="0.25">
      <c r="A15" s="274" t="s">
        <v>42</v>
      </c>
      <c r="C15" s="1" t="s">
        <v>120</v>
      </c>
      <c r="E15" s="1" t="s">
        <v>44</v>
      </c>
      <c r="G15" s="444" t="s">
        <v>41</v>
      </c>
      <c r="I15" s="275">
        <v>256336613</v>
      </c>
      <c r="K15" s="445" t="s">
        <v>116</v>
      </c>
      <c r="M15" s="276">
        <v>256336613</v>
      </c>
      <c r="O15" s="277">
        <v>1494140872</v>
      </c>
      <c r="Q15" s="445" t="s">
        <v>116</v>
      </c>
      <c r="S15" s="278">
        <v>1494140872</v>
      </c>
    </row>
    <row r="16" spans="1:19" ht="18.75" x14ac:dyDescent="0.25">
      <c r="A16" s="279" t="s">
        <v>45</v>
      </c>
      <c r="C16" s="1" t="s">
        <v>121</v>
      </c>
      <c r="E16" s="1" t="s">
        <v>47</v>
      </c>
      <c r="G16" s="444" t="s">
        <v>41</v>
      </c>
      <c r="I16" s="280">
        <v>5154923</v>
      </c>
      <c r="K16" s="445" t="s">
        <v>116</v>
      </c>
      <c r="M16" s="281">
        <v>5154923</v>
      </c>
      <c r="O16" s="282">
        <v>5154923</v>
      </c>
      <c r="Q16" s="445" t="s">
        <v>116</v>
      </c>
      <c r="S16" s="283">
        <v>5154923</v>
      </c>
    </row>
    <row r="17" spans="1:19" ht="18.75" x14ac:dyDescent="0.25">
      <c r="A17" s="284" t="s">
        <v>48</v>
      </c>
      <c r="C17" s="1" t="s">
        <v>122</v>
      </c>
      <c r="E17" s="1" t="s">
        <v>51</v>
      </c>
      <c r="G17" s="1" t="s">
        <v>41</v>
      </c>
      <c r="I17" s="285">
        <v>44009058</v>
      </c>
      <c r="K17" s="445" t="s">
        <v>116</v>
      </c>
      <c r="M17" s="286">
        <v>44009058</v>
      </c>
      <c r="O17" s="287">
        <v>257629576</v>
      </c>
      <c r="Q17" s="445" t="s">
        <v>116</v>
      </c>
      <c r="S17" s="288">
        <v>257629576</v>
      </c>
    </row>
    <row r="18" spans="1:19" ht="18.75" x14ac:dyDescent="0.25">
      <c r="A18" s="289" t="s">
        <v>52</v>
      </c>
      <c r="C18" s="1" t="s">
        <v>123</v>
      </c>
      <c r="E18" s="1" t="s">
        <v>54</v>
      </c>
      <c r="G18" s="1" t="s">
        <v>41</v>
      </c>
      <c r="I18" s="290">
        <v>297002455</v>
      </c>
      <c r="K18" s="445" t="s">
        <v>116</v>
      </c>
      <c r="M18" s="291">
        <v>297002455</v>
      </c>
      <c r="O18" s="292">
        <v>1741998082</v>
      </c>
      <c r="Q18" s="445" t="s">
        <v>116</v>
      </c>
      <c r="S18" s="293">
        <v>1741998082</v>
      </c>
    </row>
    <row r="19" spans="1:19" ht="18.75" x14ac:dyDescent="0.25">
      <c r="A19" s="294" t="s">
        <v>55</v>
      </c>
      <c r="C19" s="1" t="s">
        <v>124</v>
      </c>
      <c r="E19" s="1" t="s">
        <v>57</v>
      </c>
      <c r="G19" s="1" t="s">
        <v>58</v>
      </c>
      <c r="I19" s="295">
        <v>296399649</v>
      </c>
      <c r="K19" s="445" t="s">
        <v>116</v>
      </c>
      <c r="M19" s="296">
        <v>296399649</v>
      </c>
      <c r="O19" s="297">
        <v>1929638344</v>
      </c>
      <c r="Q19" s="445" t="s">
        <v>116</v>
      </c>
      <c r="S19" s="298">
        <v>1929638344</v>
      </c>
    </row>
    <row r="20" spans="1:19" ht="19.5" thickBot="1" x14ac:dyDescent="0.3">
      <c r="A20" s="299" t="s">
        <v>17</v>
      </c>
      <c r="I20" s="300">
        <f>SUM(I9:$I$19)</f>
        <v>1854013728</v>
      </c>
      <c r="K20" s="439" t="s">
        <v>116</v>
      </c>
      <c r="M20" s="301">
        <f>SUM(M9:$M$19)</f>
        <v>1854013728</v>
      </c>
      <c r="O20" s="302">
        <f>SUM(O9:$O$19)</f>
        <v>10777641387</v>
      </c>
      <c r="Q20" s="439" t="s">
        <v>116</v>
      </c>
      <c r="S20" s="303">
        <f>SUM(S9:$S$19)</f>
        <v>10777641387</v>
      </c>
    </row>
    <row r="21" spans="1:19" ht="19.5" thickTop="1" x14ac:dyDescent="0.25">
      <c r="I21" s="304"/>
      <c r="K21" s="305"/>
      <c r="M21" s="306"/>
      <c r="O21" s="307"/>
      <c r="Q21" s="308"/>
      <c r="S21" s="309"/>
    </row>
  </sheetData>
  <sheetProtection algorithmName="SHA-512" hashValue="mbV8sSiufu3VAW6ZDRXgkevScy4dkBWIhQ+YiOAVQ7X3+5pdw9rD6Ey9DOwnJziey2XX+FRrH8+ns7IwjMD+iA==" saltValue="FKI+ruUIVDPOJr0JcC4NIg==" spinCount="100000" sheet="1" objects="1" scenarios="1"/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scale="6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Q15"/>
  <sheetViews>
    <sheetView rightToLeft="1" view="pageBreakPreview" zoomScale="70" zoomScaleNormal="100" zoomScaleSheetLayoutView="70" workbookViewId="0">
      <selection activeCell="M45" sqref="M45"/>
    </sheetView>
  </sheetViews>
  <sheetFormatPr defaultRowHeight="15" x14ac:dyDescent="0.25"/>
  <cols>
    <col min="1" max="1" width="19.140625" bestFit="1" customWidth="1"/>
    <col min="2" max="2" width="1.42578125" customWidth="1"/>
    <col min="3" max="3" width="14" bestFit="1" customWidth="1"/>
    <col min="4" max="4" width="1.42578125" customWidth="1"/>
    <col min="5" max="5" width="17.7109375" bestFit="1" customWidth="1"/>
    <col min="6" max="6" width="1.42578125" customWidth="1"/>
    <col min="7" max="7" width="18" bestFit="1" customWidth="1"/>
    <col min="8" max="8" width="1.42578125" customWidth="1"/>
    <col min="9" max="9" width="17.85546875" bestFit="1" customWidth="1"/>
    <col min="10" max="10" width="1.42578125" customWidth="1"/>
    <col min="11" max="11" width="18" bestFit="1" customWidth="1"/>
    <col min="12" max="12" width="1.42578125" customWidth="1"/>
    <col min="13" max="13" width="23.140625" bestFit="1" customWidth="1"/>
    <col min="14" max="14" width="1.42578125" customWidth="1"/>
    <col min="15" max="15" width="23.140625" bestFit="1" customWidth="1"/>
    <col min="16" max="16" width="1.42578125" customWidth="1"/>
    <col min="17" max="17" width="19.140625" bestFit="1" customWidth="1"/>
  </cols>
  <sheetData>
    <row r="1" spans="1:17" ht="20.100000000000001" customHeight="1" x14ac:dyDescent="0.25">
      <c r="A1" s="477" t="s">
        <v>147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  <c r="P1" s="458"/>
      <c r="Q1" s="458"/>
    </row>
    <row r="2" spans="1:17" ht="20.100000000000001" customHeight="1" x14ac:dyDescent="0.25">
      <c r="A2" s="533" t="s">
        <v>85</v>
      </c>
      <c r="B2" s="458"/>
      <c r="C2" s="458"/>
      <c r="D2" s="458"/>
      <c r="E2" s="458"/>
      <c r="F2" s="458"/>
      <c r="G2" s="458"/>
      <c r="H2" s="458"/>
      <c r="I2" s="458"/>
      <c r="J2" s="458"/>
      <c r="K2" s="458"/>
      <c r="L2" s="458"/>
      <c r="M2" s="458"/>
      <c r="N2" s="458"/>
      <c r="O2" s="458"/>
      <c r="P2" s="458"/>
      <c r="Q2" s="458"/>
    </row>
    <row r="3" spans="1:17" ht="20.100000000000001" customHeight="1" x14ac:dyDescent="0.25">
      <c r="A3" s="534" t="s">
        <v>1</v>
      </c>
      <c r="B3" s="458"/>
      <c r="C3" s="458"/>
      <c r="D3" s="458"/>
      <c r="E3" s="458"/>
      <c r="F3" s="458"/>
      <c r="G3" s="458"/>
      <c r="H3" s="458"/>
      <c r="I3" s="458"/>
      <c r="J3" s="458"/>
      <c r="K3" s="458"/>
      <c r="L3" s="458"/>
      <c r="M3" s="458"/>
      <c r="N3" s="458"/>
      <c r="O3" s="458"/>
      <c r="P3" s="458"/>
      <c r="Q3" s="458"/>
    </row>
    <row r="5" spans="1:17" ht="21" x14ac:dyDescent="0.25">
      <c r="A5" s="535" t="s">
        <v>125</v>
      </c>
      <c r="B5" s="458"/>
      <c r="C5" s="458"/>
      <c r="D5" s="458"/>
      <c r="E5" s="458"/>
      <c r="F5" s="458"/>
      <c r="G5" s="458"/>
      <c r="H5" s="458"/>
      <c r="I5" s="458"/>
      <c r="J5" s="458"/>
      <c r="K5" s="458"/>
      <c r="L5" s="458"/>
      <c r="M5" s="458"/>
      <c r="N5" s="458"/>
      <c r="O5" s="458"/>
      <c r="P5" s="458"/>
      <c r="Q5" s="458"/>
    </row>
    <row r="7" spans="1:17" ht="21" x14ac:dyDescent="0.25">
      <c r="C7" s="536" t="s">
        <v>101</v>
      </c>
      <c r="D7" s="462"/>
      <c r="E7" s="462"/>
      <c r="F7" s="462"/>
      <c r="G7" s="462"/>
      <c r="H7" s="462"/>
      <c r="I7" s="462"/>
      <c r="K7" s="537" t="s">
        <v>6</v>
      </c>
      <c r="L7" s="462"/>
      <c r="M7" s="462"/>
      <c r="N7" s="462"/>
      <c r="O7" s="462"/>
      <c r="P7" s="462"/>
      <c r="Q7" s="462"/>
    </row>
    <row r="8" spans="1:17" ht="42" x14ac:dyDescent="0.25">
      <c r="A8" s="310" t="s">
        <v>87</v>
      </c>
      <c r="C8" s="311" t="s">
        <v>8</v>
      </c>
      <c r="E8" s="312" t="s">
        <v>10</v>
      </c>
      <c r="G8" s="313" t="s">
        <v>126</v>
      </c>
      <c r="I8" s="314" t="s">
        <v>127</v>
      </c>
      <c r="K8" s="315" t="s">
        <v>8</v>
      </c>
      <c r="M8" s="316" t="s">
        <v>10</v>
      </c>
      <c r="O8" s="317" t="s">
        <v>126</v>
      </c>
      <c r="Q8" s="318" t="s">
        <v>127</v>
      </c>
    </row>
    <row r="9" spans="1:17" ht="37.5" x14ac:dyDescent="0.25">
      <c r="A9" s="319" t="s">
        <v>42</v>
      </c>
      <c r="C9" s="452" t="s">
        <v>116</v>
      </c>
      <c r="D9" s="452"/>
      <c r="E9" s="452" t="s">
        <v>116</v>
      </c>
      <c r="F9" s="452"/>
      <c r="G9" s="452" t="s">
        <v>116</v>
      </c>
      <c r="H9" s="452"/>
      <c r="I9" s="452" t="s">
        <v>116</v>
      </c>
      <c r="J9" s="452"/>
      <c r="K9" s="452">
        <v>1000</v>
      </c>
      <c r="L9" s="452"/>
      <c r="M9" s="452">
        <v>677198676</v>
      </c>
      <c r="N9" s="452"/>
      <c r="O9" s="452">
        <v>644460746</v>
      </c>
      <c r="P9" s="452"/>
      <c r="Q9" s="452">
        <v>32737930</v>
      </c>
    </row>
    <row r="10" spans="1:17" ht="18.75" x14ac:dyDescent="0.25">
      <c r="A10" s="320" t="s">
        <v>16</v>
      </c>
      <c r="C10" s="452">
        <v>1147138</v>
      </c>
      <c r="D10" s="452"/>
      <c r="E10" s="452">
        <v>6259672551</v>
      </c>
      <c r="F10" s="452"/>
      <c r="G10" s="452">
        <v>8371530224</v>
      </c>
      <c r="H10" s="452"/>
      <c r="I10" s="452">
        <v>-2111857673</v>
      </c>
      <c r="J10" s="452"/>
      <c r="K10" s="452">
        <v>2789953844</v>
      </c>
      <c r="L10" s="452"/>
      <c r="M10" s="452">
        <v>20368602776865</v>
      </c>
      <c r="N10" s="452"/>
      <c r="O10" s="452">
        <v>20391568358629</v>
      </c>
      <c r="P10" s="452"/>
      <c r="Q10" s="452">
        <v>-22965581764</v>
      </c>
    </row>
    <row r="11" spans="1:17" ht="37.5" x14ac:dyDescent="0.25">
      <c r="A11" s="321" t="s">
        <v>55</v>
      </c>
      <c r="C11" s="452" t="s">
        <v>116</v>
      </c>
      <c r="D11" s="452"/>
      <c r="E11" s="452" t="s">
        <v>116</v>
      </c>
      <c r="F11" s="452"/>
      <c r="G11" s="452" t="s">
        <v>116</v>
      </c>
      <c r="H11" s="452"/>
      <c r="I11" s="452" t="s">
        <v>116</v>
      </c>
      <c r="J11" s="452"/>
      <c r="K11" s="452">
        <v>1000</v>
      </c>
      <c r="L11" s="452"/>
      <c r="M11" s="452">
        <v>812910213</v>
      </c>
      <c r="N11" s="452"/>
      <c r="O11" s="452">
        <v>728880962</v>
      </c>
      <c r="P11" s="452"/>
      <c r="Q11" s="452">
        <v>84029251</v>
      </c>
    </row>
    <row r="12" spans="1:17" ht="18.75" x14ac:dyDescent="0.25">
      <c r="A12" s="322" t="s">
        <v>17</v>
      </c>
      <c r="C12" s="454">
        <f>SUM(C9:$C$11)</f>
        <v>1147138</v>
      </c>
      <c r="E12" s="454">
        <f>SUM(E9:$E$11)</f>
        <v>6259672551</v>
      </c>
      <c r="G12" s="454">
        <f>SUM(G9:$G$11)</f>
        <v>8371530224</v>
      </c>
      <c r="I12" s="454">
        <f>SUM(I9:$I$11)</f>
        <v>-2111857673</v>
      </c>
      <c r="K12" s="454">
        <f>SUM(K9:$K$11)</f>
        <v>2789955844</v>
      </c>
      <c r="M12" s="454">
        <f>SUM(M9:$M$11)</f>
        <v>20370092885754</v>
      </c>
      <c r="O12" s="454">
        <f>SUM(O9:$O$11)</f>
        <v>20392941700337</v>
      </c>
      <c r="Q12" s="454">
        <f>SUM(Q9:$Q$11)</f>
        <v>-22848814583</v>
      </c>
    </row>
    <row r="13" spans="1:17" ht="18.75" x14ac:dyDescent="0.25">
      <c r="C13" s="323"/>
      <c r="E13" s="324"/>
      <c r="G13" s="325"/>
      <c r="I13" s="326"/>
      <c r="K13" s="327"/>
      <c r="M13" s="328"/>
      <c r="O13" s="329"/>
      <c r="Q13" s="330"/>
    </row>
    <row r="15" spans="1:17" ht="18.75" x14ac:dyDescent="0.25">
      <c r="A15" s="530" t="s">
        <v>128</v>
      </c>
      <c r="B15" s="531"/>
      <c r="C15" s="531"/>
      <c r="D15" s="531"/>
      <c r="E15" s="531"/>
      <c r="F15" s="531"/>
      <c r="G15" s="531"/>
      <c r="H15" s="531"/>
      <c r="I15" s="531"/>
      <c r="J15" s="531"/>
      <c r="K15" s="531"/>
      <c r="L15" s="531"/>
      <c r="M15" s="531"/>
      <c r="N15" s="531"/>
      <c r="O15" s="531"/>
      <c r="P15" s="531"/>
      <c r="Q15" s="532"/>
    </row>
  </sheetData>
  <sheetProtection algorithmName="SHA-512" hashValue="l2sL+r1hZkUtiSLk4FykLY2JVmS6z4CskjWIjPyVLkf/wtz9pvhhbwy6VrQLOJFv2At7dMER7bCh3atB5HTIow==" saltValue="6pmvK+I5nS5KVrDS6R88mQ==" spinCount="100000" sheet="1" objects="1" scenarios="1"/>
  <mergeCells count="7">
    <mergeCell ref="A15:Q15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72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Q21"/>
  <sheetViews>
    <sheetView rightToLeft="1" view="pageBreakPreview" zoomScale="70" zoomScaleNormal="100" zoomScaleSheetLayoutView="70" workbookViewId="0">
      <selection activeCell="M45" sqref="M45"/>
    </sheetView>
  </sheetViews>
  <sheetFormatPr defaultRowHeight="15" x14ac:dyDescent="0.25"/>
  <cols>
    <col min="1" max="1" width="30.140625" bestFit="1" customWidth="1"/>
    <col min="2" max="2" width="1.42578125" customWidth="1"/>
    <col min="3" max="3" width="18.7109375" bestFit="1" customWidth="1"/>
    <col min="4" max="4" width="1.42578125" customWidth="1"/>
    <col min="5" max="5" width="24.42578125" bestFit="1" customWidth="1"/>
    <col min="6" max="6" width="1.42578125" customWidth="1"/>
    <col min="7" max="7" width="24.140625" bestFit="1" customWidth="1"/>
    <col min="8" max="8" width="1.42578125" customWidth="1"/>
    <col min="9" max="9" width="24" bestFit="1" customWidth="1"/>
    <col min="10" max="10" width="1.42578125" customWidth="1"/>
    <col min="11" max="11" width="18.7109375" bestFit="1" customWidth="1"/>
    <col min="12" max="12" width="1.42578125" customWidth="1"/>
    <col min="13" max="13" width="24.42578125" bestFit="1" customWidth="1"/>
    <col min="14" max="14" width="1.42578125" customWidth="1"/>
    <col min="15" max="15" width="24.42578125" bestFit="1" customWidth="1"/>
    <col min="16" max="16" width="1.42578125" customWidth="1"/>
    <col min="17" max="17" width="24" bestFit="1" customWidth="1"/>
  </cols>
  <sheetData>
    <row r="1" spans="1:17" ht="20.100000000000001" customHeight="1" x14ac:dyDescent="0.25">
      <c r="A1" s="477" t="s">
        <v>147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  <c r="P1" s="458"/>
      <c r="Q1" s="458"/>
    </row>
    <row r="2" spans="1:17" ht="20.100000000000001" customHeight="1" x14ac:dyDescent="0.25">
      <c r="A2" s="539" t="s">
        <v>85</v>
      </c>
      <c r="B2" s="458"/>
      <c r="C2" s="458"/>
      <c r="D2" s="458"/>
      <c r="E2" s="458"/>
      <c r="F2" s="458"/>
      <c r="G2" s="458"/>
      <c r="H2" s="458"/>
      <c r="I2" s="458"/>
      <c r="J2" s="458"/>
      <c r="K2" s="458"/>
      <c r="L2" s="458"/>
      <c r="M2" s="458"/>
      <c r="N2" s="458"/>
      <c r="O2" s="458"/>
      <c r="P2" s="458"/>
      <c r="Q2" s="458"/>
    </row>
    <row r="3" spans="1:17" ht="20.100000000000001" customHeight="1" x14ac:dyDescent="0.25">
      <c r="A3" s="540" t="s">
        <v>1</v>
      </c>
      <c r="B3" s="458"/>
      <c r="C3" s="458"/>
      <c r="D3" s="458"/>
      <c r="E3" s="458"/>
      <c r="F3" s="458"/>
      <c r="G3" s="458"/>
      <c r="H3" s="458"/>
      <c r="I3" s="458"/>
      <c r="J3" s="458"/>
      <c r="K3" s="458"/>
      <c r="L3" s="458"/>
      <c r="M3" s="458"/>
      <c r="N3" s="458"/>
      <c r="O3" s="458"/>
      <c r="P3" s="458"/>
      <c r="Q3" s="458"/>
    </row>
    <row r="5" spans="1:17" ht="21" x14ac:dyDescent="0.25">
      <c r="A5" s="541" t="s">
        <v>129</v>
      </c>
      <c r="B5" s="458"/>
      <c r="C5" s="458"/>
      <c r="D5" s="458"/>
      <c r="E5" s="458"/>
      <c r="F5" s="458"/>
      <c r="G5" s="458"/>
      <c r="H5" s="458"/>
      <c r="I5" s="458"/>
      <c r="J5" s="458"/>
      <c r="K5" s="458"/>
      <c r="L5" s="458"/>
      <c r="M5" s="458"/>
      <c r="N5" s="458"/>
      <c r="O5" s="458"/>
      <c r="P5" s="458"/>
      <c r="Q5" s="458"/>
    </row>
    <row r="7" spans="1:17" ht="21" x14ac:dyDescent="0.25">
      <c r="C7" s="542" t="s">
        <v>101</v>
      </c>
      <c r="D7" s="462"/>
      <c r="E7" s="462"/>
      <c r="F7" s="462"/>
      <c r="G7" s="462"/>
      <c r="H7" s="462"/>
      <c r="I7" s="462"/>
      <c r="K7" s="543" t="s">
        <v>6</v>
      </c>
      <c r="L7" s="462"/>
      <c r="M7" s="462"/>
      <c r="N7" s="462"/>
      <c r="O7" s="462"/>
      <c r="P7" s="462"/>
      <c r="Q7" s="462"/>
    </row>
    <row r="8" spans="1:17" ht="42" x14ac:dyDescent="0.25">
      <c r="A8" s="331" t="s">
        <v>87</v>
      </c>
      <c r="C8" s="332" t="s">
        <v>8</v>
      </c>
      <c r="E8" s="333" t="s">
        <v>10</v>
      </c>
      <c r="G8" s="334" t="s">
        <v>126</v>
      </c>
      <c r="I8" s="335" t="s">
        <v>130</v>
      </c>
      <c r="K8" s="336" t="s">
        <v>8</v>
      </c>
      <c r="M8" s="337" t="s">
        <v>10</v>
      </c>
      <c r="O8" s="338" t="s">
        <v>126</v>
      </c>
      <c r="Q8" s="339" t="s">
        <v>130</v>
      </c>
    </row>
    <row r="9" spans="1:17" ht="18.75" x14ac:dyDescent="0.25">
      <c r="A9" s="340" t="s">
        <v>28</v>
      </c>
      <c r="C9" s="452">
        <v>26420</v>
      </c>
      <c r="D9" s="452"/>
      <c r="E9" s="452">
        <v>26400845500</v>
      </c>
      <c r="F9" s="452"/>
      <c r="G9" s="452">
        <v>26396515787</v>
      </c>
      <c r="H9" s="452"/>
      <c r="I9" s="452">
        <v>4329713</v>
      </c>
      <c r="J9" s="452"/>
      <c r="K9" s="452">
        <v>26420</v>
      </c>
      <c r="L9" s="452"/>
      <c r="M9" s="452">
        <v>26400845500</v>
      </c>
      <c r="N9" s="452"/>
      <c r="O9" s="452">
        <v>26396515787</v>
      </c>
      <c r="P9" s="452"/>
      <c r="Q9" s="452">
        <v>4329713</v>
      </c>
    </row>
    <row r="10" spans="1:17" ht="18.75" x14ac:dyDescent="0.25">
      <c r="A10" s="341" t="s">
        <v>34</v>
      </c>
      <c r="C10" s="452">
        <v>2100</v>
      </c>
      <c r="D10" s="452"/>
      <c r="E10" s="452">
        <v>2098477500</v>
      </c>
      <c r="F10" s="452"/>
      <c r="G10" s="452">
        <v>2098477500</v>
      </c>
      <c r="H10" s="452"/>
      <c r="I10" s="452" t="s">
        <v>116</v>
      </c>
      <c r="J10" s="452"/>
      <c r="K10" s="452">
        <v>2100</v>
      </c>
      <c r="L10" s="452"/>
      <c r="M10" s="452">
        <v>2098477500</v>
      </c>
      <c r="N10" s="452"/>
      <c r="O10" s="452">
        <v>2098477500</v>
      </c>
      <c r="P10" s="452"/>
      <c r="Q10" s="452" t="s">
        <v>116</v>
      </c>
    </row>
    <row r="11" spans="1:17" ht="18.75" x14ac:dyDescent="0.25">
      <c r="A11" s="342" t="s">
        <v>37</v>
      </c>
      <c r="C11" s="452">
        <v>1000</v>
      </c>
      <c r="D11" s="452"/>
      <c r="E11" s="452">
        <v>971794937</v>
      </c>
      <c r="F11" s="452"/>
      <c r="G11" s="452">
        <v>963197812</v>
      </c>
      <c r="H11" s="452"/>
      <c r="I11" s="452">
        <v>8597125</v>
      </c>
      <c r="J11" s="452"/>
      <c r="K11" s="452">
        <v>1000</v>
      </c>
      <c r="L11" s="452"/>
      <c r="M11" s="452">
        <v>971794937</v>
      </c>
      <c r="N11" s="452"/>
      <c r="O11" s="452">
        <v>963197812</v>
      </c>
      <c r="P11" s="452"/>
      <c r="Q11" s="452">
        <v>8597125</v>
      </c>
    </row>
    <row r="12" spans="1:17" ht="18.75" x14ac:dyDescent="0.25">
      <c r="A12" s="343" t="s">
        <v>42</v>
      </c>
      <c r="C12" s="452">
        <v>17000</v>
      </c>
      <c r="D12" s="452"/>
      <c r="E12" s="452">
        <v>16538011243</v>
      </c>
      <c r="F12" s="452"/>
      <c r="G12" s="452">
        <v>15493781500</v>
      </c>
      <c r="H12" s="452"/>
      <c r="I12" s="452">
        <v>1044229743</v>
      </c>
      <c r="J12" s="452"/>
      <c r="K12" s="452">
        <v>17000</v>
      </c>
      <c r="L12" s="452"/>
      <c r="M12" s="452">
        <v>16538011243</v>
      </c>
      <c r="N12" s="452"/>
      <c r="O12" s="452">
        <v>11293468936</v>
      </c>
      <c r="P12" s="452"/>
      <c r="Q12" s="452">
        <v>5244542307</v>
      </c>
    </row>
    <row r="13" spans="1:17" ht="18.75" x14ac:dyDescent="0.25">
      <c r="A13" s="344" t="s">
        <v>45</v>
      </c>
      <c r="C13" s="452">
        <v>5500</v>
      </c>
      <c r="D13" s="452"/>
      <c r="E13" s="452">
        <v>5496012500</v>
      </c>
      <c r="F13" s="452"/>
      <c r="G13" s="452">
        <v>5503987500</v>
      </c>
      <c r="H13" s="452"/>
      <c r="I13" s="452">
        <v>-7975000</v>
      </c>
      <c r="J13" s="452"/>
      <c r="K13" s="452">
        <v>5500</v>
      </c>
      <c r="L13" s="452"/>
      <c r="M13" s="452">
        <v>5496012500</v>
      </c>
      <c r="N13" s="452"/>
      <c r="O13" s="452">
        <v>5503987500</v>
      </c>
      <c r="P13" s="452"/>
      <c r="Q13" s="452">
        <v>-7975000</v>
      </c>
    </row>
    <row r="14" spans="1:17" ht="18.75" x14ac:dyDescent="0.25">
      <c r="A14" s="345" t="s">
        <v>48</v>
      </c>
      <c r="C14" s="452">
        <v>2810</v>
      </c>
      <c r="D14" s="452"/>
      <c r="E14" s="452">
        <v>2828559157</v>
      </c>
      <c r="F14" s="452"/>
      <c r="G14" s="452">
        <v>2828559157</v>
      </c>
      <c r="H14" s="452"/>
      <c r="I14" s="452" t="s">
        <v>116</v>
      </c>
      <c r="J14" s="452"/>
      <c r="K14" s="452">
        <v>2810</v>
      </c>
      <c r="L14" s="452"/>
      <c r="M14" s="452">
        <v>2828559157</v>
      </c>
      <c r="N14" s="452"/>
      <c r="O14" s="452">
        <v>2759048039</v>
      </c>
      <c r="P14" s="452"/>
      <c r="Q14" s="452">
        <v>69511118</v>
      </c>
    </row>
    <row r="15" spans="1:17" ht="18.75" x14ac:dyDescent="0.25">
      <c r="A15" s="346" t="s">
        <v>52</v>
      </c>
      <c r="C15" s="452">
        <v>19000</v>
      </c>
      <c r="D15" s="452"/>
      <c r="E15" s="452">
        <v>18986225000</v>
      </c>
      <c r="F15" s="452"/>
      <c r="G15" s="452">
        <v>18986225000</v>
      </c>
      <c r="H15" s="452"/>
      <c r="I15" s="452" t="s">
        <v>116</v>
      </c>
      <c r="J15" s="452"/>
      <c r="K15" s="452">
        <v>19000</v>
      </c>
      <c r="L15" s="452"/>
      <c r="M15" s="452">
        <v>18986225000</v>
      </c>
      <c r="N15" s="452"/>
      <c r="O15" s="452">
        <v>18986225000</v>
      </c>
      <c r="P15" s="452"/>
      <c r="Q15" s="452" t="s">
        <v>116</v>
      </c>
    </row>
    <row r="16" spans="1:17" ht="18.75" x14ac:dyDescent="0.25">
      <c r="A16" s="347" t="s">
        <v>16</v>
      </c>
      <c r="C16" s="452">
        <v>2082334786</v>
      </c>
      <c r="D16" s="452"/>
      <c r="E16" s="452">
        <v>10445376102044</v>
      </c>
      <c r="F16" s="452"/>
      <c r="G16" s="452">
        <v>11042166768203</v>
      </c>
      <c r="H16" s="452"/>
      <c r="I16" s="452">
        <v>-596790666159</v>
      </c>
      <c r="J16" s="452"/>
      <c r="K16" s="452">
        <v>2082334786</v>
      </c>
      <c r="L16" s="452"/>
      <c r="M16" s="452">
        <v>10445376102044</v>
      </c>
      <c r="N16" s="452"/>
      <c r="O16" s="452">
        <v>14983518941730</v>
      </c>
      <c r="P16" s="452"/>
      <c r="Q16" s="452">
        <v>-4538142839686</v>
      </c>
    </row>
    <row r="17" spans="1:17" ht="18.75" x14ac:dyDescent="0.25">
      <c r="A17" s="348" t="s">
        <v>55</v>
      </c>
      <c r="C17" s="452">
        <v>20500</v>
      </c>
      <c r="D17" s="452"/>
      <c r="E17" s="452">
        <v>17074362106</v>
      </c>
      <c r="F17" s="452"/>
      <c r="G17" s="452">
        <v>17074362106</v>
      </c>
      <c r="H17" s="452"/>
      <c r="I17" s="452" t="s">
        <v>116</v>
      </c>
      <c r="J17" s="452"/>
      <c r="K17" s="452">
        <v>20500</v>
      </c>
      <c r="L17" s="452"/>
      <c r="M17" s="452">
        <v>17074362106</v>
      </c>
      <c r="N17" s="452"/>
      <c r="O17" s="452">
        <v>14954150376</v>
      </c>
      <c r="P17" s="452"/>
      <c r="Q17" s="452">
        <v>2120211730</v>
      </c>
    </row>
    <row r="18" spans="1:17" ht="18.75" x14ac:dyDescent="0.25">
      <c r="A18" s="349" t="s">
        <v>17</v>
      </c>
      <c r="C18" s="454">
        <f>SUM(C9:$C$17)</f>
        <v>2082429116</v>
      </c>
      <c r="E18" s="454">
        <f>SUM(E9:$E$17)</f>
        <v>10535770389987</v>
      </c>
      <c r="G18" s="454">
        <f>SUM(G9:$G$17)</f>
        <v>11131511874565</v>
      </c>
      <c r="I18" s="454">
        <f>SUM(I9:$I$17)</f>
        <v>-595741484578</v>
      </c>
      <c r="K18" s="454">
        <f>SUM(K9:$K$17)</f>
        <v>2082429116</v>
      </c>
      <c r="M18" s="454">
        <f>SUM(M9:$M$17)</f>
        <v>10535770389987</v>
      </c>
      <c r="O18" s="454">
        <f>SUM(O9:$O$17)</f>
        <v>15066474012680</v>
      </c>
      <c r="Q18" s="454">
        <f>SUM(Q9:$Q$17)</f>
        <v>-4530703622693</v>
      </c>
    </row>
    <row r="19" spans="1:17" ht="18.75" x14ac:dyDescent="0.25">
      <c r="C19" s="350"/>
      <c r="E19" s="351"/>
      <c r="G19" s="352"/>
      <c r="I19" s="353"/>
      <c r="K19" s="354"/>
      <c r="M19" s="355"/>
      <c r="O19" s="356"/>
      <c r="Q19" s="357"/>
    </row>
    <row r="21" spans="1:17" ht="18.75" x14ac:dyDescent="0.25">
      <c r="A21" s="538" t="s">
        <v>128</v>
      </c>
      <c r="B21" s="531"/>
      <c r="C21" s="531"/>
      <c r="D21" s="531"/>
      <c r="E21" s="531"/>
      <c r="F21" s="531"/>
      <c r="G21" s="531"/>
      <c r="H21" s="531"/>
      <c r="I21" s="531"/>
      <c r="J21" s="531"/>
      <c r="K21" s="531"/>
      <c r="L21" s="531"/>
      <c r="M21" s="531"/>
      <c r="N21" s="531"/>
      <c r="O21" s="531"/>
      <c r="P21" s="531"/>
      <c r="Q21" s="532"/>
    </row>
  </sheetData>
  <sheetProtection algorithmName="SHA-512" hashValue="4bu6K6XzZ0NE1qMGHh5E4KFVZ3DemezgltdNzU4oGb5vWh4qQ5qzRydhUMZ+J2spe325LmFAGpDa4A0wLqYy3A==" saltValue="9ZVLdckqHuZx50vPcXkwBg==" spinCount="100000" sheet="1" objects="1" scenarios="1"/>
  <mergeCells count="7">
    <mergeCell ref="A21:Q21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'0'!Print_Area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Mehri 2207. Ebrahimi</cp:lastModifiedBy>
  <dcterms:created xsi:type="dcterms:W3CDTF">2022-09-26T08:49:42Z</dcterms:created>
  <dcterms:modified xsi:type="dcterms:W3CDTF">2022-10-02T06:44:15Z</dcterms:modified>
</cp:coreProperties>
</file>