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ibfs01\006-md\001-Fund\001-Sabad\صندوق و سبد\افشای پرتفوی برای سازمان\بازارگردانی مس\1401\آبان1401\"/>
    </mc:Choice>
  </mc:AlternateContent>
  <bookViews>
    <workbookView xWindow="0" yWindow="0" windowWidth="28800" windowHeight="12330" activeTab="11"/>
  </bookViews>
  <sheets>
    <sheet name="0" sheetId="1" r:id="rId1"/>
    <sheet name="1" sheetId="2" r:id="rId2"/>
    <sheet name="2" sheetId="4" r:id="rId3"/>
    <sheet name="3" sheetId="6" r:id="rId4"/>
    <sheet name="4" sheetId="8" r:id="rId5"/>
    <sheet name="5" sheetId="9" r:id="rId6"/>
    <sheet name="6" sheetId="10" r:id="rId7"/>
    <sheet name="7" sheetId="11" r:id="rId8"/>
    <sheet name="8" sheetId="12" r:id="rId9"/>
    <sheet name="9" sheetId="13" r:id="rId10"/>
    <sheet name="10" sheetId="14" r:id="rId11"/>
    <sheet name="11" sheetId="15" r:id="rId12"/>
  </sheets>
  <definedNames>
    <definedName name="_xlnm.Print_Area" localSheetId="0">'0'!$A$1:$J$26</definedName>
    <definedName name="_xlnm.Print_Area" localSheetId="1">'1'!$A$1:$W$14</definedName>
    <definedName name="_xlnm.Print_Area" localSheetId="6">'6'!$A$1:$S$22</definedName>
  </definedNames>
  <calcPr calcId="162913"/>
</workbook>
</file>

<file path=xl/calcChain.xml><?xml version="1.0" encoding="utf-8"?>
<calcChain xmlns="http://schemas.openxmlformats.org/spreadsheetml/2006/main">
  <c r="G9" i="8" l="1"/>
  <c r="G18" i="14"/>
  <c r="K18" i="14"/>
  <c r="M18" i="14"/>
  <c r="E19" i="12"/>
  <c r="K14" i="6"/>
  <c r="Q14" i="6"/>
  <c r="S14" i="6"/>
  <c r="AG18" i="4"/>
  <c r="Q18" i="4"/>
  <c r="I12" i="15" l="1"/>
  <c r="K9" i="15" s="1"/>
  <c r="E12" i="15"/>
  <c r="G11" i="15" s="1"/>
  <c r="Q18" i="14"/>
  <c r="O18" i="14"/>
  <c r="I18" i="14"/>
  <c r="E18" i="14"/>
  <c r="C18" i="14"/>
  <c r="S11" i="13"/>
  <c r="Q11" i="13"/>
  <c r="O11" i="13"/>
  <c r="M11" i="13"/>
  <c r="I11" i="13"/>
  <c r="K10" i="13" s="1"/>
  <c r="K11" i="13" s="1"/>
  <c r="G11" i="13"/>
  <c r="E11" i="13"/>
  <c r="Q19" i="12"/>
  <c r="O19" i="12"/>
  <c r="M19" i="12"/>
  <c r="I19" i="12"/>
  <c r="G19" i="12"/>
  <c r="Q15" i="11"/>
  <c r="O15" i="11"/>
  <c r="M15" i="11"/>
  <c r="I15" i="11"/>
  <c r="G15" i="11"/>
  <c r="E15" i="11"/>
  <c r="S21" i="10"/>
  <c r="O21" i="10"/>
  <c r="M21" i="10"/>
  <c r="I21" i="10"/>
  <c r="S10" i="9"/>
  <c r="Q10" i="9"/>
  <c r="O10" i="9"/>
  <c r="E11" i="8"/>
  <c r="G10" i="8"/>
  <c r="I11" i="8"/>
  <c r="G8" i="8"/>
  <c r="O14" i="6"/>
  <c r="M14" i="6"/>
  <c r="AI18" i="4"/>
  <c r="AE18" i="4"/>
  <c r="Y18" i="4"/>
  <c r="V18" i="4"/>
  <c r="S18" i="4"/>
  <c r="W13" i="2"/>
  <c r="U13" i="2"/>
  <c r="S13" i="2"/>
  <c r="M13" i="2"/>
  <c r="J13" i="2"/>
  <c r="G13" i="2"/>
  <c r="E13" i="2"/>
  <c r="U9" i="13" l="1"/>
  <c r="U11" i="13" s="1"/>
  <c r="U10" i="13"/>
  <c r="G9" i="15"/>
  <c r="G10" i="15"/>
  <c r="G11" i="8"/>
  <c r="K10" i="15"/>
  <c r="K12" i="15" s="1"/>
  <c r="K11" i="15"/>
  <c r="G12" i="15" l="1"/>
</calcChain>
</file>

<file path=xl/sharedStrings.xml><?xml version="1.0" encoding="utf-8"?>
<sst xmlns="http://schemas.openxmlformats.org/spreadsheetml/2006/main" count="454" uniqueCount="154">
  <si>
    <t>‫صورت وضعیت پورتفوی</t>
  </si>
  <si>
    <t>‫برای ماه منتهی به 1401/08/30</t>
  </si>
  <si>
    <t>‫1- سرمایه گذاری ها</t>
  </si>
  <si>
    <t>‫1-1- سرمایه گذاری در سهام و حق تقدم سهام</t>
  </si>
  <si>
    <t>‫1401/07/30</t>
  </si>
  <si>
    <t>‫تغییرات طی دوره</t>
  </si>
  <si>
    <t>‫1401/08/30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</si>
  <si>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</si>
  <si>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</si>
  <si>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</si>
  <si>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</si>
  <si>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</si>
  <si>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</si>
  <si>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</si>
  <si>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</si>
  <si>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</si>
  <si>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‫سپاس-سهام ETF</t>
  </si>
  <si>
    <t>‫ملي مس</t>
  </si>
  <si>
    <t>‫جمع</t>
  </si>
  <si>
    <t>‫نام سهام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</si>
  <si>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</si>
  <si>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</si>
  <si>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</si>
  <si>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</si>
  <si>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</si>
  <si>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</si>
  <si>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</si>
  <si>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</si>
  <si>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</si>
  <si>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</si>
  <si>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‫صكوك اجاره پارسيان-6ماهه16%</t>
  </si>
  <si>
    <t>‫بلی</t>
  </si>
  <si>
    <t>‫بورس</t>
  </si>
  <si>
    <t>‫1399/06/10</t>
  </si>
  <si>
    <t>‫1403/06/10</t>
  </si>
  <si>
    <t>‫16</t>
  </si>
  <si>
    <t>‫صكوك مرابحه سايپا412-3ماهه 16%</t>
  </si>
  <si>
    <t>‫1397/12/20</t>
  </si>
  <si>
    <t>‫1401/12/20</t>
  </si>
  <si>
    <t>‫مرابحه عام دولت110-ش.خ040401</t>
  </si>
  <si>
    <t>‫فرابورس</t>
  </si>
  <si>
    <t>‫1401/06/01</t>
  </si>
  <si>
    <t>‫1404/04/01</t>
  </si>
  <si>
    <t>‫18</t>
  </si>
  <si>
    <t>‫مرابحه عام دولت2-ش.خ تمدن0212</t>
  </si>
  <si>
    <t>‫1398/12/25</t>
  </si>
  <si>
    <t>‫1402/12/25</t>
  </si>
  <si>
    <t>‫مرابحه عام دولت89-ش.خ041120</t>
  </si>
  <si>
    <t>‫1400/05/20</t>
  </si>
  <si>
    <t>‫1404/11/20</t>
  </si>
  <si>
    <t>‫مشاركت ش اصفهان112-3ماهه18%</t>
  </si>
  <si>
    <t>‫خیر</t>
  </si>
  <si>
    <t>‫1397/12/28</t>
  </si>
  <si>
    <t>‫1401/12/28</t>
  </si>
  <si>
    <t>‫مشاركت شهرداري كرج-3ماهه18%</t>
  </si>
  <si>
    <t>‫1397/12/27</t>
  </si>
  <si>
    <t>‫1401/12/27</t>
  </si>
  <si>
    <t>‫منفعت دولت8-ش.خاص تمدن0205</t>
  </si>
  <si>
    <t>‫1398/11/05</t>
  </si>
  <si>
    <t>‫1402/05/05</t>
  </si>
  <si>
    <t>‫17.9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</si>
  <si>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</si>
  <si>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</si>
  <si>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</si>
  <si>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</si>
  <si>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</si>
  <si>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</si>
  <si>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</si>
  <si>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</si>
  <si>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</si>
  <si>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</si>
  <si>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تجارت</t>
  </si>
  <si>
    <t>‫104456340</t>
  </si>
  <si>
    <t>‫کوتاه مدت</t>
  </si>
  <si>
    <t>‫1398/07/01</t>
  </si>
  <si>
    <t>‫سپرده بانکی نزد بانک توسعه صادرات</t>
  </si>
  <si>
    <t>‫0200051451001</t>
  </si>
  <si>
    <t>‫1400/02/25</t>
  </si>
  <si>
    <t>‫سپرده بانکی نزد بانک شهر</t>
  </si>
  <si>
    <t>‫10020213</t>
  </si>
  <si>
    <t>‫جاري</t>
  </si>
  <si>
    <t>‫1396/06/01</t>
  </si>
  <si>
    <t>‫70020217</t>
  </si>
  <si>
    <t>‫1395/05/11</t>
  </si>
  <si>
    <t>‫سپرده بانکی نزد بانک پاسارگاد</t>
  </si>
  <si>
    <t>‫3088100146819221</t>
  </si>
  <si>
    <t>‫1399/12/28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</si>
  <si>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</si>
  <si>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</si>
  <si>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</si>
  <si>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</si>
  <si>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</si>
  <si>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</si>
  <si>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</si>
  <si>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</si>
  <si>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</si>
  <si>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</si>
  <si>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</si>
  <si>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</si>
  <si>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</si>
  <si>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</si>
  <si>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</si>
  <si>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</si>
  <si>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</si>
  <si>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</si>
  <si>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</si>
  <si>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</si>
  <si>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</si>
  <si>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‫1401/04/29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</si>
  <si>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</si>
  <si>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</si>
  <si>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</si>
  <si>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</si>
  <si>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‫-</t>
  </si>
  <si>
    <t>‫1401/12/10</t>
  </si>
  <si>
    <t>‫1401/09/20</t>
  </si>
  <si>
    <t>‫كوتاه مدت-104456340-تجارت</t>
  </si>
  <si>
    <t>‫1401/08/01</t>
  </si>
  <si>
    <t>‫كوتاه مدت-3088100146819221-پاسارگاد</t>
  </si>
  <si>
    <t>‫كوتاه مدت-70020217-شهر</t>
  </si>
  <si>
    <t>‫1401/12/01</t>
  </si>
  <si>
    <t>‫1401/12/25</t>
  </si>
  <si>
    <t>‫1401/11/20</t>
  </si>
  <si>
    <t>‫1401/09/28</t>
  </si>
  <si>
    <t>‫1401/09/27</t>
  </si>
  <si>
    <t>‫1401/11/05</t>
  </si>
  <si>
    <t>‫مرابحه عام دولت106-ش.خ020624</t>
  </si>
  <si>
    <t>‫1401/09/24</t>
  </si>
  <si>
    <t>‫1402/06/24</t>
  </si>
  <si>
    <t>‫سود(زیان) حاصل از فروش اوراق بهادار</t>
  </si>
  <si>
    <t>‫ارزش دفتری</t>
  </si>
  <si>
    <t>‫سود و زیان ناشی از فروش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</si>
  <si>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</si>
  <si>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</si>
  <si>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</si>
  <si>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</si>
  <si>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</si>
  <si>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</si>
  <si>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</si>
  <si>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</si>
  <si>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</si>
  <si>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</si>
  <si>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</si>
  <si>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</si>
  <si>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</si>
  <si>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</si>
  <si>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</si>
  <si>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</si>
  <si>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تجارت</t>
  </si>
  <si>
    <t>‫سپرده بانکی کوتاه مدت - شهر</t>
  </si>
  <si>
    <t>‫سپرده بانکی کوتاه مدت - پاسارگاد</t>
  </si>
  <si>
    <t>صندوق سرمایه گذاری اختصاصی ‫بازارگردان صنعت مس</t>
  </si>
  <si>
    <t>-</t>
  </si>
  <si>
    <t>‫بصندوق سرمایه گذاری اختصاصی ‫بازارگردان صنعت مس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</si>
</sst>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%;\(0.00%\);\-"/>
    <numFmt numFmtId="165" formatCode="0%;\(0%\);\-"/>
  </numFmts>
  <fonts count="780" x14ac:knownFonts="1">
    <font>
      <sz val="11"/>
      <color indexed="8"/>
      <name val="Calibri"/>
      <family val="2"/>
      <scheme val="minor"/>
    </font>
    <font>
      <sz val="12"/>
      <name val="B Nazanin"/>
      <charset val="178"/>
    </font>
    <font>
      <b/>
      <u/>
      <sz val="18"/>
      <name val="B Nazanin"/>
      <charset val="178"/>
    </font>
    <font>
      <b/>
      <u/>
      <sz val="18"/>
      <name val="B Nazanin"/>
      <charset val="178"/>
    </font>
    <font>
      <b/>
      <u/>
      <sz val="18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double">
        <color auto="1"/>
      </bottom>
      <diagonal/>
    </border>
  </borders>
  <cellStyleXfs count="1">
    <xf numFmtId="0" fontId="0" fillId="0" borderId="0"/>
  </cellStyleXfs>
  <cellXfs count="797">
    <xf numFmtId="0" fontId="0" fillId="0" borderId="0" xfId="0"/>
    <xf numFmtId="0" fontId="1" fillId="0" borderId="0" xfId="0" applyFont="1" applyAlignment="1">
      <alignment horizontal="center" vertical="center"/>
    </xf>
    <xf numFmtId="37" fontId="19" fillId="0" borderId="1" xfId="0" applyNumberFormat="1" applyFont="1" applyBorder="1" applyAlignment="1">
      <alignment horizontal="center" vertical="center"/>
    </xf>
    <xf numFmtId="37" fontId="20" fillId="0" borderId="1" xfId="0" applyNumberFormat="1" applyFont="1" applyBorder="1" applyAlignment="1">
      <alignment horizontal="center" vertical="center"/>
    </xf>
    <xf numFmtId="37" fontId="21" fillId="0" borderId="1" xfId="0" applyNumberFormat="1" applyFont="1" applyBorder="1" applyAlignment="1">
      <alignment horizontal="center" vertical="center"/>
    </xf>
    <xf numFmtId="37" fontId="22" fillId="0" borderId="1" xfId="0" applyNumberFormat="1" applyFont="1" applyBorder="1" applyAlignment="1">
      <alignment horizontal="center" vertical="center"/>
    </xf>
    <xf numFmtId="37" fontId="28" fillId="0" borderId="0" xfId="0" applyNumberFormat="1" applyFont="1" applyAlignment="1">
      <alignment horizontal="right" vertical="center" wrapText="1"/>
    </xf>
    <xf numFmtId="37" fontId="29" fillId="0" borderId="0" xfId="0" applyNumberFormat="1" applyFont="1" applyAlignment="1">
      <alignment horizontal="center" vertical="center"/>
    </xf>
    <xf numFmtId="37" fontId="30" fillId="0" borderId="0" xfId="0" applyNumberFormat="1" applyFont="1" applyAlignment="1">
      <alignment horizontal="center" vertical="center"/>
    </xf>
    <xf numFmtId="37" fontId="31" fillId="0" borderId="0" xfId="0" applyNumberFormat="1" applyFont="1" applyAlignment="1">
      <alignment horizontal="center" vertical="center"/>
    </xf>
    <xf numFmtId="37" fontId="32" fillId="0" borderId="0" xfId="0" applyNumberFormat="1" applyFont="1" applyAlignment="1">
      <alignment horizontal="center" vertical="center"/>
    </xf>
    <xf numFmtId="37" fontId="33" fillId="0" borderId="0" xfId="0" applyNumberFormat="1" applyFont="1" applyAlignment="1">
      <alignment horizontal="center" vertical="center"/>
    </xf>
    <xf numFmtId="37" fontId="34" fillId="0" borderId="0" xfId="0" applyNumberFormat="1" applyFont="1" applyAlignment="1">
      <alignment horizontal="center" vertical="center"/>
    </xf>
    <xf numFmtId="37" fontId="35" fillId="0" borderId="0" xfId="0" applyNumberFormat="1" applyFont="1" applyAlignment="1">
      <alignment horizontal="center" vertical="center"/>
    </xf>
    <xf numFmtId="10" fontId="36" fillId="0" borderId="0" xfId="0" applyNumberFormat="1" applyFont="1" applyAlignment="1">
      <alignment horizontal="center" vertical="center"/>
    </xf>
    <xf numFmtId="37" fontId="37" fillId="0" borderId="0" xfId="0" applyNumberFormat="1" applyFont="1" applyAlignment="1">
      <alignment horizontal="right" vertical="center" wrapText="1"/>
    </xf>
    <xf numFmtId="37" fontId="38" fillId="0" borderId="0" xfId="0" applyNumberFormat="1" applyFont="1" applyAlignment="1">
      <alignment horizontal="center" vertical="center"/>
    </xf>
    <xf numFmtId="37" fontId="39" fillId="0" borderId="0" xfId="0" applyNumberFormat="1" applyFont="1" applyAlignment="1">
      <alignment horizontal="center" vertical="center"/>
    </xf>
    <xf numFmtId="37" fontId="40" fillId="0" borderId="0" xfId="0" applyNumberFormat="1" applyFont="1" applyAlignment="1">
      <alignment horizontal="center" vertical="center"/>
    </xf>
    <xf numFmtId="37" fontId="41" fillId="0" borderId="0" xfId="0" applyNumberFormat="1" applyFont="1" applyAlignment="1">
      <alignment horizontal="center" vertical="center"/>
    </xf>
    <xf numFmtId="37" fontId="42" fillId="0" borderId="0" xfId="0" applyNumberFormat="1" applyFont="1" applyAlignment="1">
      <alignment horizontal="center" vertical="center"/>
    </xf>
    <xf numFmtId="37" fontId="43" fillId="0" borderId="0" xfId="0" applyNumberFormat="1" applyFont="1" applyAlignment="1">
      <alignment horizontal="center" vertical="center"/>
    </xf>
    <xf numFmtId="37" fontId="44" fillId="0" borderId="0" xfId="0" applyNumberFormat="1" applyFont="1" applyAlignment="1">
      <alignment horizontal="center" vertical="center"/>
    </xf>
    <xf numFmtId="37" fontId="45" fillId="0" borderId="0" xfId="0" applyNumberFormat="1" applyFont="1" applyAlignment="1">
      <alignment horizontal="center" vertical="center"/>
    </xf>
    <xf numFmtId="37" fontId="46" fillId="0" borderId="0" xfId="0" applyNumberFormat="1" applyFont="1" applyAlignment="1">
      <alignment horizontal="center" vertical="center"/>
    </xf>
    <xf numFmtId="37" fontId="47" fillId="0" borderId="0" xfId="0" applyNumberFormat="1" applyFont="1" applyAlignment="1">
      <alignment horizontal="center" vertical="center"/>
    </xf>
    <xf numFmtId="37" fontId="48" fillId="0" borderId="0" xfId="0" applyNumberFormat="1" applyFont="1" applyAlignment="1">
      <alignment horizontal="center" vertical="center"/>
    </xf>
    <xf numFmtId="10" fontId="49" fillId="0" borderId="0" xfId="0" applyNumberFormat="1" applyFont="1" applyAlignment="1">
      <alignment horizontal="center" vertical="center"/>
    </xf>
    <xf numFmtId="37" fontId="50" fillId="0" borderId="3" xfId="0" applyNumberFormat="1" applyFont="1" applyBorder="1" applyAlignment="1">
      <alignment horizontal="center" vertical="center"/>
    </xf>
    <xf numFmtId="37" fontId="52" fillId="0" borderId="3" xfId="0" applyNumberFormat="1" applyFont="1" applyBorder="1" applyAlignment="1">
      <alignment horizontal="center" vertical="center"/>
    </xf>
    <xf numFmtId="37" fontId="53" fillId="0" borderId="3" xfId="0" applyNumberFormat="1" applyFont="1" applyBorder="1" applyAlignment="1">
      <alignment horizontal="center" vertical="center"/>
    </xf>
    <xf numFmtId="37" fontId="55" fillId="0" borderId="3" xfId="0" applyNumberFormat="1" applyFont="1" applyBorder="1" applyAlignment="1">
      <alignment horizontal="center" vertical="center"/>
    </xf>
    <xf numFmtId="37" fontId="57" fillId="0" borderId="3" xfId="0" applyNumberFormat="1" applyFont="1" applyBorder="1" applyAlignment="1">
      <alignment horizontal="center" vertical="center"/>
    </xf>
    <xf numFmtId="37" fontId="59" fillId="0" borderId="3" xfId="0" applyNumberFormat="1" applyFont="1" applyBorder="1" applyAlignment="1">
      <alignment horizontal="center" vertical="center"/>
    </xf>
    <xf numFmtId="37" fontId="60" fillId="0" borderId="3" xfId="0" applyNumberFormat="1" applyFont="1" applyBorder="1" applyAlignment="1">
      <alignment horizontal="center" vertical="center"/>
    </xf>
    <xf numFmtId="10" fontId="61" fillId="0" borderId="3" xfId="0" applyNumberFormat="1" applyFont="1" applyBorder="1" applyAlignment="1">
      <alignment horizontal="center" vertical="center"/>
    </xf>
    <xf numFmtId="37" fontId="63" fillId="0" borderId="4" xfId="0" applyNumberFormat="1" applyFont="1" applyBorder="1" applyAlignment="1">
      <alignment horizontal="center" vertical="center"/>
    </xf>
    <xf numFmtId="37" fontId="64" fillId="0" borderId="4" xfId="0" applyNumberFormat="1" applyFont="1" applyBorder="1" applyAlignment="1">
      <alignment horizontal="center" vertical="center"/>
    </xf>
    <xf numFmtId="37" fontId="66" fillId="0" borderId="4" xfId="0" applyNumberFormat="1" applyFont="1" applyBorder="1" applyAlignment="1">
      <alignment horizontal="center" vertical="center"/>
    </xf>
    <xf numFmtId="37" fontId="68" fillId="0" borderId="4" xfId="0" applyNumberFormat="1" applyFont="1" applyBorder="1" applyAlignment="1">
      <alignment horizontal="center" vertical="center"/>
    </xf>
    <xf numFmtId="37" fontId="70" fillId="0" borderId="4" xfId="0" applyNumberFormat="1" applyFont="1" applyBorder="1" applyAlignment="1">
      <alignment horizontal="center" vertical="center"/>
    </xf>
    <xf numFmtId="37" fontId="71" fillId="0" borderId="4" xfId="0" applyNumberFormat="1" applyFont="1" applyBorder="1" applyAlignment="1">
      <alignment horizontal="center" vertical="center"/>
    </xf>
    <xf numFmtId="37" fontId="72" fillId="0" borderId="4" xfId="0" applyNumberFormat="1" applyFont="1" applyBorder="1" applyAlignment="1">
      <alignment horizontal="center" vertical="center"/>
    </xf>
    <xf numFmtId="37" fontId="73" fillId="0" borderId="4" xfId="0" applyNumberFormat="1" applyFont="1" applyBorder="1" applyAlignment="1">
      <alignment horizontal="center" vertical="center"/>
    </xf>
    <xf numFmtId="37" fontId="98" fillId="0" borderId="1" xfId="0" applyNumberFormat="1" applyFont="1" applyBorder="1" applyAlignment="1">
      <alignment horizontal="center" vertical="center"/>
    </xf>
    <xf numFmtId="37" fontId="99" fillId="0" borderId="1" xfId="0" applyNumberFormat="1" applyFont="1" applyBorder="1" applyAlignment="1">
      <alignment horizontal="center" vertical="center"/>
    </xf>
    <xf numFmtId="37" fontId="100" fillId="0" borderId="1" xfId="0" applyNumberFormat="1" applyFont="1" applyBorder="1" applyAlignment="1">
      <alignment horizontal="center" vertical="center"/>
    </xf>
    <xf numFmtId="37" fontId="101" fillId="0" borderId="1" xfId="0" applyNumberFormat="1" applyFont="1" applyBorder="1" applyAlignment="1">
      <alignment horizontal="center" vertical="center"/>
    </xf>
    <xf numFmtId="37" fontId="107" fillId="0" borderId="0" xfId="0" applyNumberFormat="1" applyFont="1" applyAlignment="1">
      <alignment horizontal="right" vertical="center" wrapText="1"/>
    </xf>
    <xf numFmtId="37" fontId="108" fillId="0" borderId="0" xfId="0" applyNumberFormat="1" applyFont="1" applyAlignment="1">
      <alignment horizontal="center" vertical="center"/>
    </xf>
    <xf numFmtId="37" fontId="109" fillId="0" borderId="0" xfId="0" applyNumberFormat="1" applyFont="1" applyAlignment="1">
      <alignment horizontal="center" vertical="center"/>
    </xf>
    <xf numFmtId="37" fontId="110" fillId="0" borderId="0" xfId="0" applyNumberFormat="1" applyFont="1" applyAlignment="1">
      <alignment horizontal="center" vertical="center"/>
    </xf>
    <xf numFmtId="37" fontId="111" fillId="0" borderId="0" xfId="0" applyNumberFormat="1" applyFont="1" applyAlignment="1">
      <alignment horizontal="center" vertical="center"/>
    </xf>
    <xf numFmtId="37" fontId="112" fillId="0" borderId="0" xfId="0" applyNumberFormat="1" applyFont="1" applyAlignment="1">
      <alignment horizontal="center" vertical="center"/>
    </xf>
    <xf numFmtId="37" fontId="113" fillId="0" borderId="0" xfId="0" applyNumberFormat="1" applyFont="1" applyAlignment="1">
      <alignment horizontal="center" vertical="center"/>
    </xf>
    <xf numFmtId="37" fontId="114" fillId="0" borderId="0" xfId="0" applyNumberFormat="1" applyFont="1" applyAlignment="1">
      <alignment horizontal="center" vertical="center"/>
    </xf>
    <xf numFmtId="37" fontId="115" fillId="0" borderId="0" xfId="0" applyNumberFormat="1" applyFont="1" applyAlignment="1">
      <alignment horizontal="center" vertical="center"/>
    </xf>
    <xf numFmtId="37" fontId="116" fillId="0" borderId="0" xfId="0" applyNumberFormat="1" applyFont="1" applyAlignment="1">
      <alignment horizontal="center" vertical="center"/>
    </xf>
    <xf numFmtId="10" fontId="117" fillId="0" borderId="0" xfId="0" applyNumberFormat="1" applyFont="1" applyAlignment="1">
      <alignment horizontal="center" vertical="center"/>
    </xf>
    <xf numFmtId="37" fontId="118" fillId="0" borderId="0" xfId="0" applyNumberFormat="1" applyFont="1" applyAlignment="1">
      <alignment horizontal="right" vertical="center" wrapText="1"/>
    </xf>
    <xf numFmtId="37" fontId="119" fillId="0" borderId="0" xfId="0" applyNumberFormat="1" applyFont="1" applyAlignment="1">
      <alignment horizontal="center" vertical="center"/>
    </xf>
    <xf numFmtId="37" fontId="120" fillId="0" borderId="0" xfId="0" applyNumberFormat="1" applyFont="1" applyAlignment="1">
      <alignment horizontal="center" vertical="center"/>
    </xf>
    <xf numFmtId="37" fontId="121" fillId="0" borderId="0" xfId="0" applyNumberFormat="1" applyFont="1" applyAlignment="1">
      <alignment horizontal="center" vertical="center"/>
    </xf>
    <xf numFmtId="37" fontId="122" fillId="0" borderId="0" xfId="0" applyNumberFormat="1" applyFont="1" applyAlignment="1">
      <alignment horizontal="center" vertical="center"/>
    </xf>
    <xf numFmtId="37" fontId="123" fillId="0" borderId="0" xfId="0" applyNumberFormat="1" applyFont="1" applyAlignment="1">
      <alignment horizontal="center" vertical="center"/>
    </xf>
    <xf numFmtId="37" fontId="124" fillId="0" borderId="0" xfId="0" applyNumberFormat="1" applyFont="1" applyAlignment="1">
      <alignment horizontal="center" vertical="center"/>
    </xf>
    <xf numFmtId="37" fontId="125" fillId="0" borderId="0" xfId="0" applyNumberFormat="1" applyFont="1" applyAlignment="1">
      <alignment horizontal="center" vertical="center"/>
    </xf>
    <xf numFmtId="10" fontId="126" fillId="0" borderId="0" xfId="0" applyNumberFormat="1" applyFont="1" applyAlignment="1">
      <alignment horizontal="center" vertical="center"/>
    </xf>
    <xf numFmtId="37" fontId="127" fillId="0" borderId="0" xfId="0" applyNumberFormat="1" applyFont="1" applyAlignment="1">
      <alignment horizontal="right" vertical="center" wrapText="1"/>
    </xf>
    <xf numFmtId="37" fontId="128" fillId="0" borderId="0" xfId="0" applyNumberFormat="1" applyFont="1" applyAlignment="1">
      <alignment horizontal="center" vertical="center"/>
    </xf>
    <xf numFmtId="37" fontId="129" fillId="0" borderId="0" xfId="0" applyNumberFormat="1" applyFont="1" applyAlignment="1">
      <alignment horizontal="center" vertical="center"/>
    </xf>
    <xf numFmtId="37" fontId="130" fillId="0" borderId="0" xfId="0" applyNumberFormat="1" applyFont="1" applyAlignment="1">
      <alignment horizontal="center" vertical="center"/>
    </xf>
    <xf numFmtId="37" fontId="131" fillId="0" borderId="0" xfId="0" applyNumberFormat="1" applyFont="1" applyAlignment="1">
      <alignment horizontal="center" vertical="center"/>
    </xf>
    <xf numFmtId="37" fontId="132" fillId="0" borderId="0" xfId="0" applyNumberFormat="1" applyFont="1" applyAlignment="1">
      <alignment horizontal="center" vertical="center"/>
    </xf>
    <xf numFmtId="37" fontId="133" fillId="0" borderId="0" xfId="0" applyNumberFormat="1" applyFont="1" applyAlignment="1">
      <alignment horizontal="center" vertical="center"/>
    </xf>
    <xf numFmtId="37" fontId="134" fillId="0" borderId="0" xfId="0" applyNumberFormat="1" applyFont="1" applyAlignment="1">
      <alignment horizontal="center" vertical="center"/>
    </xf>
    <xf numFmtId="10" fontId="135" fillId="0" borderId="0" xfId="0" applyNumberFormat="1" applyFont="1" applyAlignment="1">
      <alignment horizontal="center" vertical="center"/>
    </xf>
    <xf numFmtId="37" fontId="136" fillId="0" borderId="0" xfId="0" applyNumberFormat="1" applyFont="1" applyAlignment="1">
      <alignment horizontal="right" vertical="center" wrapText="1"/>
    </xf>
    <xf numFmtId="37" fontId="137" fillId="0" borderId="0" xfId="0" applyNumberFormat="1" applyFont="1" applyAlignment="1">
      <alignment horizontal="center" vertical="center"/>
    </xf>
    <xf numFmtId="37" fontId="138" fillId="0" borderId="0" xfId="0" applyNumberFormat="1" applyFont="1" applyAlignment="1">
      <alignment horizontal="center" vertical="center"/>
    </xf>
    <xf numFmtId="37" fontId="139" fillId="0" borderId="0" xfId="0" applyNumberFormat="1" applyFont="1" applyAlignment="1">
      <alignment horizontal="center" vertical="center"/>
    </xf>
    <xf numFmtId="37" fontId="140" fillId="0" borderId="0" xfId="0" applyNumberFormat="1" applyFont="1" applyAlignment="1">
      <alignment horizontal="center" vertical="center"/>
    </xf>
    <xf numFmtId="37" fontId="141" fillId="0" borderId="0" xfId="0" applyNumberFormat="1" applyFont="1" applyAlignment="1">
      <alignment horizontal="center" vertical="center"/>
    </xf>
    <xf numFmtId="37" fontId="142" fillId="0" borderId="0" xfId="0" applyNumberFormat="1" applyFont="1" applyAlignment="1">
      <alignment horizontal="center" vertical="center"/>
    </xf>
    <xf numFmtId="37" fontId="143" fillId="0" borderId="0" xfId="0" applyNumberFormat="1" applyFont="1" applyAlignment="1">
      <alignment horizontal="center" vertical="center"/>
    </xf>
    <xf numFmtId="10" fontId="144" fillId="0" borderId="0" xfId="0" applyNumberFormat="1" applyFont="1" applyAlignment="1">
      <alignment horizontal="center" vertical="center"/>
    </xf>
    <xf numFmtId="37" fontId="145" fillId="0" borderId="0" xfId="0" applyNumberFormat="1" applyFont="1" applyAlignment="1">
      <alignment horizontal="right" vertical="center" wrapText="1"/>
    </xf>
    <xf numFmtId="37" fontId="146" fillId="0" borderId="0" xfId="0" applyNumberFormat="1" applyFont="1" applyAlignment="1">
      <alignment horizontal="center" vertical="center"/>
    </xf>
    <xf numFmtId="37" fontId="147" fillId="0" borderId="0" xfId="0" applyNumberFormat="1" applyFont="1" applyAlignment="1">
      <alignment horizontal="center" vertical="center"/>
    </xf>
    <xf numFmtId="37" fontId="148" fillId="0" borderId="0" xfId="0" applyNumberFormat="1" applyFont="1" applyAlignment="1">
      <alignment horizontal="center" vertical="center"/>
    </xf>
    <xf numFmtId="37" fontId="149" fillId="0" borderId="0" xfId="0" applyNumberFormat="1" applyFont="1" applyAlignment="1">
      <alignment horizontal="center" vertical="center"/>
    </xf>
    <xf numFmtId="37" fontId="150" fillId="0" borderId="0" xfId="0" applyNumberFormat="1" applyFont="1" applyAlignment="1">
      <alignment horizontal="center" vertical="center"/>
    </xf>
    <xf numFmtId="37" fontId="151" fillId="0" borderId="0" xfId="0" applyNumberFormat="1" applyFont="1" applyAlignment="1">
      <alignment horizontal="center" vertical="center"/>
    </xf>
    <xf numFmtId="37" fontId="152" fillId="0" borderId="0" xfId="0" applyNumberFormat="1" applyFont="1" applyAlignment="1">
      <alignment horizontal="center" vertical="center"/>
    </xf>
    <xf numFmtId="10" fontId="153" fillId="0" borderId="0" xfId="0" applyNumberFormat="1" applyFont="1" applyAlignment="1">
      <alignment horizontal="center" vertical="center"/>
    </xf>
    <xf numFmtId="37" fontId="154" fillId="0" borderId="0" xfId="0" applyNumberFormat="1" applyFont="1" applyAlignment="1">
      <alignment horizontal="right" vertical="center" wrapText="1"/>
    </xf>
    <xf numFmtId="37" fontId="155" fillId="0" borderId="0" xfId="0" applyNumberFormat="1" applyFont="1" applyAlignment="1">
      <alignment horizontal="center" vertical="center"/>
    </xf>
    <xf numFmtId="37" fontId="156" fillId="0" borderId="0" xfId="0" applyNumberFormat="1" applyFont="1" applyAlignment="1">
      <alignment horizontal="center" vertical="center"/>
    </xf>
    <xf numFmtId="37" fontId="157" fillId="0" borderId="0" xfId="0" applyNumberFormat="1" applyFont="1" applyAlignment="1">
      <alignment horizontal="center" vertical="center"/>
    </xf>
    <xf numFmtId="37" fontId="158" fillId="0" borderId="0" xfId="0" applyNumberFormat="1" applyFont="1" applyAlignment="1">
      <alignment horizontal="center" vertical="center"/>
    </xf>
    <xf numFmtId="37" fontId="159" fillId="0" borderId="0" xfId="0" applyNumberFormat="1" applyFont="1" applyAlignment="1">
      <alignment horizontal="center" vertical="center"/>
    </xf>
    <xf numFmtId="37" fontId="160" fillId="0" borderId="0" xfId="0" applyNumberFormat="1" applyFont="1" applyAlignment="1">
      <alignment horizontal="center" vertical="center"/>
    </xf>
    <xf numFmtId="37" fontId="161" fillId="0" borderId="0" xfId="0" applyNumberFormat="1" applyFont="1" applyAlignment="1">
      <alignment horizontal="center" vertical="center"/>
    </xf>
    <xf numFmtId="37" fontId="162" fillId="0" borderId="0" xfId="0" applyNumberFormat="1" applyFont="1" applyAlignment="1">
      <alignment horizontal="center" vertical="center"/>
    </xf>
    <xf numFmtId="37" fontId="163" fillId="0" borderId="0" xfId="0" applyNumberFormat="1" applyFont="1" applyAlignment="1">
      <alignment horizontal="center" vertical="center"/>
    </xf>
    <xf numFmtId="10" fontId="164" fillId="0" borderId="0" xfId="0" applyNumberFormat="1" applyFont="1" applyAlignment="1">
      <alignment horizontal="center" vertical="center"/>
    </xf>
    <xf numFmtId="37" fontId="165" fillId="0" borderId="0" xfId="0" applyNumberFormat="1" applyFont="1" applyAlignment="1">
      <alignment horizontal="right" vertical="center" wrapText="1"/>
    </xf>
    <xf numFmtId="37" fontId="166" fillId="0" borderId="0" xfId="0" applyNumberFormat="1" applyFont="1" applyAlignment="1">
      <alignment horizontal="center" vertical="center"/>
    </xf>
    <xf numFmtId="37" fontId="167" fillId="0" borderId="0" xfId="0" applyNumberFormat="1" applyFont="1" applyAlignment="1">
      <alignment horizontal="center" vertical="center"/>
    </xf>
    <xf numFmtId="37" fontId="168" fillId="0" borderId="0" xfId="0" applyNumberFormat="1" applyFont="1" applyAlignment="1">
      <alignment horizontal="center" vertical="center"/>
    </xf>
    <xf numFmtId="37" fontId="169" fillId="0" borderId="0" xfId="0" applyNumberFormat="1" applyFont="1" applyAlignment="1">
      <alignment horizontal="center" vertical="center"/>
    </xf>
    <xf numFmtId="37" fontId="170" fillId="0" borderId="0" xfId="0" applyNumberFormat="1" applyFont="1" applyAlignment="1">
      <alignment horizontal="center" vertical="center"/>
    </xf>
    <xf numFmtId="37" fontId="171" fillId="0" borderId="0" xfId="0" applyNumberFormat="1" applyFont="1" applyAlignment="1">
      <alignment horizontal="center" vertical="center"/>
    </xf>
    <xf numFmtId="37" fontId="172" fillId="0" borderId="0" xfId="0" applyNumberFormat="1" applyFont="1" applyAlignment="1">
      <alignment horizontal="center" vertical="center"/>
    </xf>
    <xf numFmtId="10" fontId="173" fillId="0" borderId="0" xfId="0" applyNumberFormat="1" applyFont="1" applyAlignment="1">
      <alignment horizontal="center" vertical="center"/>
    </xf>
    <xf numFmtId="37" fontId="174" fillId="0" borderId="0" xfId="0" applyNumberFormat="1" applyFont="1" applyAlignment="1">
      <alignment horizontal="right" vertical="center" wrapText="1"/>
    </xf>
    <xf numFmtId="37" fontId="175" fillId="0" borderId="0" xfId="0" applyNumberFormat="1" applyFont="1" applyAlignment="1">
      <alignment horizontal="center" vertical="center"/>
    </xf>
    <xf numFmtId="37" fontId="176" fillId="0" borderId="0" xfId="0" applyNumberFormat="1" applyFont="1" applyAlignment="1">
      <alignment horizontal="center" vertical="center"/>
    </xf>
    <xf numFmtId="37" fontId="177" fillId="0" borderId="0" xfId="0" applyNumberFormat="1" applyFont="1" applyAlignment="1">
      <alignment horizontal="center" vertical="center"/>
    </xf>
    <xf numFmtId="37" fontId="178" fillId="0" borderId="0" xfId="0" applyNumberFormat="1" applyFont="1" applyAlignment="1">
      <alignment horizontal="center" vertical="center"/>
    </xf>
    <xf numFmtId="37" fontId="179" fillId="0" borderId="0" xfId="0" applyNumberFormat="1" applyFont="1" applyAlignment="1">
      <alignment horizontal="center" vertical="center"/>
    </xf>
    <xf numFmtId="37" fontId="180" fillId="0" borderId="0" xfId="0" applyNumberFormat="1" applyFont="1" applyAlignment="1">
      <alignment horizontal="center" vertical="center"/>
    </xf>
    <xf numFmtId="37" fontId="181" fillId="0" borderId="0" xfId="0" applyNumberFormat="1" applyFont="1" applyAlignment="1">
      <alignment horizontal="center" vertical="center"/>
    </xf>
    <xf numFmtId="37" fontId="182" fillId="0" borderId="0" xfId="0" applyNumberFormat="1" applyFont="1" applyAlignment="1">
      <alignment horizontal="center" vertical="center"/>
    </xf>
    <xf numFmtId="37" fontId="183" fillId="0" borderId="0" xfId="0" applyNumberFormat="1" applyFont="1" applyAlignment="1">
      <alignment horizontal="center" vertical="center"/>
    </xf>
    <xf numFmtId="10" fontId="184" fillId="0" borderId="0" xfId="0" applyNumberFormat="1" applyFont="1" applyAlignment="1">
      <alignment horizontal="center" vertical="center"/>
    </xf>
    <xf numFmtId="37" fontId="185" fillId="0" borderId="3" xfId="0" applyNumberFormat="1" applyFont="1" applyBorder="1" applyAlignment="1">
      <alignment horizontal="center" vertical="center"/>
    </xf>
    <xf numFmtId="37" fontId="187" fillId="0" borderId="3" xfId="0" applyNumberFormat="1" applyFont="1" applyBorder="1" applyAlignment="1">
      <alignment horizontal="center" vertical="center"/>
    </xf>
    <xf numFmtId="37" fontId="188" fillId="0" borderId="3" xfId="0" applyNumberFormat="1" applyFont="1" applyBorder="1" applyAlignment="1">
      <alignment horizontal="center" vertical="center"/>
    </xf>
    <xf numFmtId="37" fontId="190" fillId="0" borderId="3" xfId="0" applyNumberFormat="1" applyFont="1" applyBorder="1" applyAlignment="1">
      <alignment horizontal="center" vertical="center"/>
    </xf>
    <xf numFmtId="37" fontId="192" fillId="0" borderId="3" xfId="0" applyNumberFormat="1" applyFont="1" applyBorder="1" applyAlignment="1">
      <alignment horizontal="center" vertical="center"/>
    </xf>
    <xf numFmtId="37" fontId="194" fillId="0" borderId="3" xfId="0" applyNumberFormat="1" applyFont="1" applyBorder="1" applyAlignment="1">
      <alignment horizontal="center" vertical="center"/>
    </xf>
    <xf numFmtId="37" fontId="195" fillId="0" borderId="3" xfId="0" applyNumberFormat="1" applyFont="1" applyBorder="1" applyAlignment="1">
      <alignment horizontal="center" vertical="center"/>
    </xf>
    <xf numFmtId="10" fontId="196" fillId="0" borderId="3" xfId="0" applyNumberFormat="1" applyFont="1" applyBorder="1" applyAlignment="1">
      <alignment horizontal="center" vertical="center"/>
    </xf>
    <xf numFmtId="37" fontId="198" fillId="0" borderId="4" xfId="0" applyNumberFormat="1" applyFont="1" applyBorder="1" applyAlignment="1">
      <alignment horizontal="center" vertical="center"/>
    </xf>
    <xf numFmtId="37" fontId="199" fillId="0" borderId="4" xfId="0" applyNumberFormat="1" applyFont="1" applyBorder="1" applyAlignment="1">
      <alignment horizontal="center" vertical="center"/>
    </xf>
    <xf numFmtId="37" fontId="201" fillId="0" borderId="4" xfId="0" applyNumberFormat="1" applyFont="1" applyBorder="1" applyAlignment="1">
      <alignment horizontal="center" vertical="center"/>
    </xf>
    <xf numFmtId="37" fontId="203" fillId="0" borderId="4" xfId="0" applyNumberFormat="1" applyFont="1" applyBorder="1" applyAlignment="1">
      <alignment horizontal="center" vertical="center"/>
    </xf>
    <xf numFmtId="37" fontId="206" fillId="0" borderId="4" xfId="0" applyNumberFormat="1" applyFont="1" applyBorder="1" applyAlignment="1">
      <alignment horizontal="center" vertical="center"/>
    </xf>
    <xf numFmtId="37" fontId="207" fillId="0" borderId="4" xfId="0" applyNumberFormat="1" applyFont="1" applyBorder="1" applyAlignment="1">
      <alignment horizontal="center" vertical="center"/>
    </xf>
    <xf numFmtId="37" fontId="208" fillId="0" borderId="4" xfId="0" applyNumberFormat="1" applyFont="1" applyBorder="1" applyAlignment="1">
      <alignment horizontal="center" vertical="center"/>
    </xf>
    <xf numFmtId="37" fontId="213" fillId="0" borderId="1" xfId="0" applyNumberFormat="1" applyFont="1" applyBorder="1" applyAlignment="1">
      <alignment horizontal="center" vertical="center"/>
    </xf>
    <xf numFmtId="37" fontId="216" fillId="0" borderId="1" xfId="0" applyNumberFormat="1" applyFont="1" applyBorder="1" applyAlignment="1">
      <alignment horizontal="center" vertical="center"/>
    </xf>
    <xf numFmtId="37" fontId="217" fillId="0" borderId="1" xfId="0" applyNumberFormat="1" applyFont="1" applyBorder="1" applyAlignment="1">
      <alignment horizontal="center" vertical="center"/>
    </xf>
    <xf numFmtId="37" fontId="218" fillId="0" borderId="1" xfId="0" applyNumberFormat="1" applyFont="1" applyBorder="1" applyAlignment="1">
      <alignment horizontal="center" vertical="center"/>
    </xf>
    <xf numFmtId="37" fontId="219" fillId="0" borderId="1" xfId="0" applyNumberFormat="1" applyFont="1" applyBorder="1" applyAlignment="1">
      <alignment horizontal="center" vertical="center" wrapText="1"/>
    </xf>
    <xf numFmtId="37" fontId="220" fillId="0" borderId="1" xfId="0" applyNumberFormat="1" applyFont="1" applyBorder="1" applyAlignment="1">
      <alignment horizontal="center" vertical="center" wrapText="1"/>
    </xf>
    <xf numFmtId="37" fontId="221" fillId="0" borderId="1" xfId="0" applyNumberFormat="1" applyFont="1" applyBorder="1" applyAlignment="1">
      <alignment horizontal="center" vertical="center"/>
    </xf>
    <xf numFmtId="37" fontId="222" fillId="0" borderId="1" xfId="0" applyNumberFormat="1" applyFont="1" applyBorder="1" applyAlignment="1">
      <alignment horizontal="center" vertical="center"/>
    </xf>
    <xf numFmtId="37" fontId="223" fillId="0" borderId="1" xfId="0" applyNumberFormat="1" applyFont="1" applyBorder="1" applyAlignment="1">
      <alignment horizontal="center" vertical="center"/>
    </xf>
    <xf numFmtId="37" fontId="224" fillId="0" borderId="1" xfId="0" applyNumberFormat="1" applyFont="1" applyBorder="1" applyAlignment="1">
      <alignment horizontal="center" vertical="center"/>
    </xf>
    <xf numFmtId="37" fontId="225" fillId="0" borderId="1" xfId="0" applyNumberFormat="1" applyFont="1" applyBorder="1" applyAlignment="1">
      <alignment horizontal="center" vertical="center" wrapText="1"/>
    </xf>
    <xf numFmtId="37" fontId="226" fillId="0" borderId="0" xfId="0" applyNumberFormat="1" applyFont="1" applyAlignment="1">
      <alignment horizontal="right" vertical="center" wrapText="1"/>
    </xf>
    <xf numFmtId="37" fontId="227" fillId="0" borderId="0" xfId="0" applyNumberFormat="1" applyFont="1" applyAlignment="1">
      <alignment horizontal="center" vertical="center" wrapText="1"/>
    </xf>
    <xf numFmtId="37" fontId="228" fillId="0" borderId="0" xfId="0" applyNumberFormat="1" applyFont="1" applyAlignment="1">
      <alignment horizontal="center" vertical="center"/>
    </xf>
    <xf numFmtId="37" fontId="229" fillId="0" borderId="0" xfId="0" applyNumberFormat="1" applyFont="1" applyAlignment="1">
      <alignment horizontal="center" vertical="center"/>
    </xf>
    <xf numFmtId="37" fontId="230" fillId="0" borderId="0" xfId="0" applyNumberFormat="1" applyFont="1" applyAlignment="1">
      <alignment horizontal="center" vertical="center"/>
    </xf>
    <xf numFmtId="37" fontId="231" fillId="0" borderId="0" xfId="0" applyNumberFormat="1" applyFont="1" applyAlignment="1">
      <alignment horizontal="center" vertical="center"/>
    </xf>
    <xf numFmtId="37" fontId="233" fillId="0" borderId="0" xfId="0" applyNumberFormat="1" applyFont="1" applyAlignment="1">
      <alignment horizontal="right" vertical="center" wrapText="1"/>
    </xf>
    <xf numFmtId="37" fontId="234" fillId="0" borderId="0" xfId="0" applyNumberFormat="1" applyFont="1" applyAlignment="1">
      <alignment horizontal="center" vertical="center" wrapText="1"/>
    </xf>
    <xf numFmtId="37" fontId="235" fillId="0" borderId="0" xfId="0" applyNumberFormat="1" applyFont="1" applyAlignment="1">
      <alignment horizontal="center" vertical="center"/>
    </xf>
    <xf numFmtId="37" fontId="236" fillId="0" borderId="0" xfId="0" applyNumberFormat="1" applyFont="1" applyAlignment="1">
      <alignment horizontal="center" vertical="center"/>
    </xf>
    <xf numFmtId="37" fontId="238" fillId="0" borderId="0" xfId="0" applyNumberFormat="1" applyFont="1" applyAlignment="1">
      <alignment horizontal="right" vertical="center" wrapText="1"/>
    </xf>
    <xf numFmtId="37" fontId="239" fillId="0" borderId="0" xfId="0" applyNumberFormat="1" applyFont="1" applyAlignment="1">
      <alignment horizontal="center" vertical="center" wrapText="1"/>
    </xf>
    <xf numFmtId="37" fontId="240" fillId="0" borderId="0" xfId="0" applyNumberFormat="1" applyFont="1" applyAlignment="1">
      <alignment horizontal="center" vertical="center"/>
    </xf>
    <xf numFmtId="37" fontId="241" fillId="0" borderId="0" xfId="0" applyNumberFormat="1" applyFont="1" applyAlignment="1">
      <alignment horizontal="center" vertical="center"/>
    </xf>
    <xf numFmtId="37" fontId="243" fillId="0" borderId="0" xfId="0" applyNumberFormat="1" applyFont="1" applyAlignment="1">
      <alignment horizontal="right" vertical="center" wrapText="1"/>
    </xf>
    <xf numFmtId="37" fontId="244" fillId="0" borderId="0" xfId="0" applyNumberFormat="1" applyFont="1" applyAlignment="1">
      <alignment horizontal="center" vertical="center" wrapText="1"/>
    </xf>
    <xf numFmtId="37" fontId="245" fillId="0" borderId="0" xfId="0" applyNumberFormat="1" applyFont="1" applyAlignment="1">
      <alignment horizontal="center" vertical="center"/>
    </xf>
    <xf numFmtId="37" fontId="246" fillId="0" borderId="0" xfId="0" applyNumberFormat="1" applyFont="1" applyAlignment="1">
      <alignment horizontal="center" vertical="center"/>
    </xf>
    <xf numFmtId="37" fontId="247" fillId="0" borderId="0" xfId="0" applyNumberFormat="1" applyFont="1" applyAlignment="1">
      <alignment horizontal="center" vertical="center"/>
    </xf>
    <xf numFmtId="37" fontId="248" fillId="0" borderId="0" xfId="0" applyNumberFormat="1" applyFont="1" applyAlignment="1">
      <alignment horizontal="center" vertical="center"/>
    </xf>
    <xf numFmtId="37" fontId="250" fillId="0" borderId="0" xfId="0" applyNumberFormat="1" applyFont="1" applyAlignment="1">
      <alignment horizontal="right" vertical="center" wrapText="1"/>
    </xf>
    <xf numFmtId="37" fontId="251" fillId="0" borderId="0" xfId="0" applyNumberFormat="1" applyFont="1" applyAlignment="1">
      <alignment horizontal="center" vertical="center" wrapText="1"/>
    </xf>
    <xf numFmtId="37" fontId="252" fillId="0" borderId="0" xfId="0" applyNumberFormat="1" applyFont="1" applyAlignment="1">
      <alignment horizontal="center" vertical="center"/>
    </xf>
    <xf numFmtId="37" fontId="253" fillId="0" borderId="0" xfId="0" applyNumberFormat="1" applyFont="1" applyAlignment="1">
      <alignment horizontal="center" vertical="center"/>
    </xf>
    <xf numFmtId="37" fontId="254" fillId="0" borderId="0" xfId="0" applyNumberFormat="1" applyFont="1" applyAlignment="1">
      <alignment horizontal="center" vertical="center"/>
    </xf>
    <xf numFmtId="37" fontId="255" fillId="0" borderId="0" xfId="0" applyNumberFormat="1" applyFont="1" applyAlignment="1">
      <alignment horizontal="center" vertical="center"/>
    </xf>
    <xf numFmtId="37" fontId="257" fillId="0" borderId="3" xfId="0" applyNumberFormat="1" applyFont="1" applyBorder="1" applyAlignment="1">
      <alignment horizontal="center" vertical="center"/>
    </xf>
    <xf numFmtId="37" fontId="258" fillId="0" borderId="3" xfId="0" applyNumberFormat="1" applyFont="1" applyBorder="1" applyAlignment="1">
      <alignment horizontal="center" vertical="center"/>
    </xf>
    <xf numFmtId="37" fontId="259" fillId="0" borderId="3" xfId="0" applyNumberFormat="1" applyFont="1" applyBorder="1" applyAlignment="1">
      <alignment horizontal="center" vertical="center"/>
    </xf>
    <xf numFmtId="37" fontId="260" fillId="0" borderId="3" xfId="0" applyNumberFormat="1" applyFont="1" applyBorder="1" applyAlignment="1">
      <alignment horizontal="center" vertical="center"/>
    </xf>
    <xf numFmtId="37" fontId="261" fillId="0" borderId="3" xfId="0" applyNumberFormat="1" applyFont="1" applyBorder="1" applyAlignment="1">
      <alignment horizontal="center" vertical="center"/>
    </xf>
    <xf numFmtId="10" fontId="262" fillId="0" borderId="3" xfId="0" applyNumberFormat="1" applyFont="1" applyBorder="1" applyAlignment="1">
      <alignment horizontal="center" vertical="center"/>
    </xf>
    <xf numFmtId="37" fontId="263" fillId="0" borderId="4" xfId="0" applyNumberFormat="1" applyFont="1" applyBorder="1" applyAlignment="1">
      <alignment horizontal="center" vertical="center"/>
    </xf>
    <xf numFmtId="37" fontId="264" fillId="0" borderId="4" xfId="0" applyNumberFormat="1" applyFont="1" applyBorder="1" applyAlignment="1">
      <alignment horizontal="center" vertical="center"/>
    </xf>
    <xf numFmtId="37" fontId="265" fillId="0" borderId="4" xfId="0" applyNumberFormat="1" applyFont="1" applyBorder="1" applyAlignment="1">
      <alignment horizontal="center" vertical="center"/>
    </xf>
    <xf numFmtId="37" fontId="266" fillId="0" borderId="4" xfId="0" applyNumberFormat="1" applyFont="1" applyBorder="1" applyAlignment="1">
      <alignment horizontal="center" vertical="center"/>
    </xf>
    <xf numFmtId="37" fontId="267" fillId="0" borderId="4" xfId="0" applyNumberFormat="1" applyFont="1" applyBorder="1" applyAlignment="1">
      <alignment horizontal="center" vertical="center"/>
    </xf>
    <xf numFmtId="37" fontId="271" fillId="0" borderId="1" xfId="0" applyNumberFormat="1" applyFont="1" applyBorder="1" applyAlignment="1">
      <alignment horizontal="center" vertical="center"/>
    </xf>
    <xf numFmtId="37" fontId="272" fillId="0" borderId="1" xfId="0" applyNumberFormat="1" applyFont="1" applyBorder="1" applyAlignment="1">
      <alignment horizontal="center" vertical="center"/>
    </xf>
    <xf numFmtId="37" fontId="273" fillId="0" borderId="1" xfId="0" applyNumberFormat="1" applyFont="1" applyBorder="1" applyAlignment="1">
      <alignment horizontal="center" vertical="center"/>
    </xf>
    <xf numFmtId="37" fontId="274" fillId="0" borderId="1" xfId="0" applyNumberFormat="1" applyFont="1" applyBorder="1" applyAlignment="1">
      <alignment horizontal="center" vertical="center" wrapText="1"/>
    </xf>
    <xf numFmtId="37" fontId="275" fillId="0" borderId="1" xfId="0" applyNumberFormat="1" applyFont="1" applyBorder="1" applyAlignment="1">
      <alignment horizontal="center" vertical="center" wrapText="1"/>
    </xf>
    <xf numFmtId="37" fontId="276" fillId="0" borderId="0" xfId="0" applyNumberFormat="1" applyFont="1" applyAlignment="1">
      <alignment horizontal="right" vertical="center"/>
    </xf>
    <xf numFmtId="37" fontId="277" fillId="0" borderId="0" xfId="0" applyNumberFormat="1" applyFont="1" applyAlignment="1">
      <alignment horizontal="center" vertical="center"/>
    </xf>
    <xf numFmtId="37" fontId="278" fillId="0" borderId="0" xfId="0" applyNumberFormat="1" applyFont="1" applyAlignment="1">
      <alignment horizontal="right" vertical="center"/>
    </xf>
    <xf numFmtId="37" fontId="279" fillId="0" borderId="0" xfId="0" applyNumberFormat="1" applyFont="1" applyAlignment="1">
      <alignment horizontal="center" vertical="center"/>
    </xf>
    <xf numFmtId="37" fontId="280" fillId="0" borderId="0" xfId="0" applyNumberFormat="1" applyFont="1" applyAlignment="1">
      <alignment horizontal="right" vertical="center"/>
    </xf>
    <xf numFmtId="37" fontId="281" fillId="0" borderId="0" xfId="0" applyNumberFormat="1" applyFont="1" applyAlignment="1">
      <alignment horizontal="center" vertical="center"/>
    </xf>
    <xf numFmtId="37" fontId="282" fillId="0" borderId="1" xfId="0" applyNumberFormat="1" applyFont="1" applyBorder="1" applyAlignment="1">
      <alignment horizontal="center" vertical="center"/>
    </xf>
    <xf numFmtId="37" fontId="283" fillId="0" borderId="3" xfId="0" applyNumberFormat="1" applyFont="1" applyBorder="1" applyAlignment="1">
      <alignment horizontal="center" vertical="center"/>
    </xf>
    <xf numFmtId="37" fontId="285" fillId="0" borderId="4" xfId="0" applyNumberFormat="1" applyFont="1" applyBorder="1" applyAlignment="1">
      <alignment horizontal="center" vertical="center"/>
    </xf>
    <xf numFmtId="37" fontId="286" fillId="0" borderId="4" xfId="0" applyNumberFormat="1" applyFont="1" applyBorder="1" applyAlignment="1">
      <alignment horizontal="center" vertical="center"/>
    </xf>
    <xf numFmtId="37" fontId="287" fillId="0" borderId="4" xfId="0" applyNumberFormat="1" applyFont="1" applyBorder="1" applyAlignment="1">
      <alignment horizontal="center" vertical="center"/>
    </xf>
    <xf numFmtId="37" fontId="294" fillId="0" borderId="1" xfId="0" applyNumberFormat="1" applyFont="1" applyBorder="1" applyAlignment="1">
      <alignment horizontal="center" vertical="center"/>
    </xf>
    <xf numFmtId="37" fontId="295" fillId="0" borderId="1" xfId="0" applyNumberFormat="1" applyFont="1" applyBorder="1" applyAlignment="1">
      <alignment horizontal="center" vertical="center" wrapText="1"/>
    </xf>
    <xf numFmtId="37" fontId="296" fillId="0" borderId="1" xfId="0" applyNumberFormat="1" applyFont="1" applyBorder="1" applyAlignment="1">
      <alignment horizontal="center" vertical="center" wrapText="1"/>
    </xf>
    <xf numFmtId="37" fontId="297" fillId="0" borderId="1" xfId="0" applyNumberFormat="1" applyFont="1" applyBorder="1" applyAlignment="1">
      <alignment horizontal="center" vertical="center" wrapText="1"/>
    </xf>
    <xf numFmtId="37" fontId="298" fillId="0" borderId="1" xfId="0" applyNumberFormat="1" applyFont="1" applyBorder="1" applyAlignment="1">
      <alignment horizontal="center" vertical="center" wrapText="1"/>
    </xf>
    <xf numFmtId="37" fontId="299" fillId="0" borderId="1" xfId="0" applyNumberFormat="1" applyFont="1" applyBorder="1" applyAlignment="1">
      <alignment horizontal="center" vertical="center" wrapText="1"/>
    </xf>
    <xf numFmtId="37" fontId="300" fillId="0" borderId="1" xfId="0" applyNumberFormat="1" applyFont="1" applyBorder="1" applyAlignment="1">
      <alignment horizontal="center" vertical="center" wrapText="1"/>
    </xf>
    <xf numFmtId="37" fontId="301" fillId="0" borderId="1" xfId="0" applyNumberFormat="1" applyFont="1" applyBorder="1" applyAlignment="1">
      <alignment horizontal="center" vertical="center" wrapText="1"/>
    </xf>
    <xf numFmtId="37" fontId="302" fillId="0" borderId="1" xfId="0" applyNumberFormat="1" applyFont="1" applyBorder="1" applyAlignment="1">
      <alignment horizontal="center" vertical="center" wrapText="1"/>
    </xf>
    <xf numFmtId="37" fontId="303" fillId="0" borderId="1" xfId="0" applyNumberFormat="1" applyFont="1" applyBorder="1" applyAlignment="1">
      <alignment horizontal="center" vertical="center" wrapText="1"/>
    </xf>
    <xf numFmtId="37" fontId="304" fillId="0" borderId="0" xfId="0" applyNumberFormat="1" applyFont="1" applyAlignment="1">
      <alignment horizontal="center" vertical="center" wrapText="1"/>
    </xf>
    <xf numFmtId="37" fontId="305" fillId="0" borderId="0" xfId="0" applyNumberFormat="1" applyFont="1" applyAlignment="1">
      <alignment horizontal="center" vertical="center"/>
    </xf>
    <xf numFmtId="37" fontId="306" fillId="0" borderId="0" xfId="0" applyNumberFormat="1" applyFont="1" applyAlignment="1">
      <alignment horizontal="center" vertical="center"/>
    </xf>
    <xf numFmtId="37" fontId="307" fillId="0" borderId="0" xfId="0" applyNumberFormat="1" applyFont="1" applyAlignment="1">
      <alignment horizontal="center" vertical="center"/>
    </xf>
    <xf numFmtId="37" fontId="308" fillId="0" borderId="0" xfId="0" applyNumberFormat="1" applyFont="1" applyAlignment="1">
      <alignment horizontal="center" vertical="center"/>
    </xf>
    <xf numFmtId="37" fontId="309" fillId="0" borderId="0" xfId="0" applyNumberFormat="1" applyFont="1" applyAlignment="1">
      <alignment horizontal="center" vertical="center"/>
    </xf>
    <xf numFmtId="37" fontId="310" fillId="0" borderId="3" xfId="0" applyNumberFormat="1" applyFont="1" applyBorder="1" applyAlignment="1">
      <alignment horizontal="center" vertical="center"/>
    </xf>
    <xf numFmtId="37" fontId="311" fillId="0" borderId="3" xfId="0" applyNumberFormat="1" applyFont="1" applyBorder="1" applyAlignment="1">
      <alignment horizontal="center" vertical="center"/>
    </xf>
    <xf numFmtId="37" fontId="312" fillId="0" borderId="3" xfId="0" applyNumberFormat="1" applyFont="1" applyBorder="1" applyAlignment="1">
      <alignment horizontal="center" vertical="center"/>
    </xf>
    <xf numFmtId="37" fontId="313" fillId="0" borderId="3" xfId="0" applyNumberFormat="1" applyFont="1" applyBorder="1" applyAlignment="1">
      <alignment horizontal="center" vertical="center"/>
    </xf>
    <xf numFmtId="37" fontId="314" fillId="0" borderId="4" xfId="0" applyNumberFormat="1" applyFont="1" applyBorder="1" applyAlignment="1">
      <alignment horizontal="center" vertical="center"/>
    </xf>
    <xf numFmtId="37" fontId="315" fillId="0" borderId="4" xfId="0" applyNumberFormat="1" applyFont="1" applyBorder="1" applyAlignment="1">
      <alignment horizontal="center" vertical="center"/>
    </xf>
    <xf numFmtId="37" fontId="316" fillId="0" borderId="4" xfId="0" applyNumberFormat="1" applyFont="1" applyBorder="1" applyAlignment="1">
      <alignment horizontal="center" vertical="center"/>
    </xf>
    <xf numFmtId="37" fontId="317" fillId="0" borderId="4" xfId="0" applyNumberFormat="1" applyFont="1" applyBorder="1" applyAlignment="1">
      <alignment horizontal="center" vertical="center"/>
    </xf>
    <xf numFmtId="37" fontId="318" fillId="0" borderId="4" xfId="0" applyNumberFormat="1" applyFont="1" applyBorder="1" applyAlignment="1">
      <alignment horizontal="center" vertical="center"/>
    </xf>
    <xf numFmtId="37" fontId="319" fillId="0" borderId="4" xfId="0" applyNumberFormat="1" applyFont="1" applyBorder="1" applyAlignment="1">
      <alignment horizontal="center" vertical="center"/>
    </xf>
    <xf numFmtId="37" fontId="325" fillId="0" borderId="0" xfId="0" applyNumberFormat="1" applyFont="1" applyAlignment="1">
      <alignment horizontal="center" vertical="center"/>
    </xf>
    <xf numFmtId="37" fontId="326" fillId="0" borderId="1" xfId="0" applyNumberFormat="1" applyFont="1" applyBorder="1" applyAlignment="1">
      <alignment horizontal="center" vertical="center" wrapText="1"/>
    </xf>
    <xf numFmtId="37" fontId="327" fillId="0" borderId="1" xfId="0" applyNumberFormat="1" applyFont="1" applyBorder="1" applyAlignment="1">
      <alignment horizontal="center" vertical="center" wrapText="1"/>
    </xf>
    <xf numFmtId="37" fontId="328" fillId="0" borderId="1" xfId="0" applyNumberFormat="1" applyFont="1" applyBorder="1" applyAlignment="1">
      <alignment horizontal="center" vertical="center" wrapText="1"/>
    </xf>
    <xf numFmtId="37" fontId="329" fillId="0" borderId="1" xfId="0" applyNumberFormat="1" applyFont="1" applyBorder="1" applyAlignment="1">
      <alignment horizontal="center" vertical="center" wrapText="1"/>
    </xf>
    <xf numFmtId="37" fontId="330" fillId="0" borderId="1" xfId="0" applyNumberFormat="1" applyFont="1" applyBorder="1" applyAlignment="1">
      <alignment horizontal="center" vertical="center" wrapText="1"/>
    </xf>
    <xf numFmtId="37" fontId="331" fillId="0" borderId="1" xfId="0" applyNumberFormat="1" applyFont="1" applyBorder="1" applyAlignment="1">
      <alignment horizontal="center" vertical="center" wrapText="1"/>
    </xf>
    <xf numFmtId="37" fontId="332" fillId="0" borderId="1" xfId="0" applyNumberFormat="1" applyFont="1" applyBorder="1" applyAlignment="1">
      <alignment horizontal="center" vertical="center" wrapText="1"/>
    </xf>
    <xf numFmtId="37" fontId="333" fillId="0" borderId="1" xfId="0" applyNumberFormat="1" applyFont="1" applyBorder="1" applyAlignment="1">
      <alignment horizontal="center" vertical="center" wrapText="1"/>
    </xf>
    <xf numFmtId="37" fontId="334" fillId="0" borderId="1" xfId="0" applyNumberFormat="1" applyFont="1" applyBorder="1" applyAlignment="1">
      <alignment horizontal="center" vertical="center" wrapText="1"/>
    </xf>
    <xf numFmtId="37" fontId="335" fillId="0" borderId="0" xfId="0" applyNumberFormat="1" applyFont="1" applyAlignment="1">
      <alignment horizontal="center" vertical="center" wrapText="1"/>
    </xf>
    <xf numFmtId="37" fontId="336" fillId="0" borderId="0" xfId="0" applyNumberFormat="1" applyFont="1" applyAlignment="1">
      <alignment horizontal="center" vertical="center"/>
    </xf>
    <xf numFmtId="37" fontId="337" fillId="0" borderId="0" xfId="0" applyNumberFormat="1" applyFont="1" applyAlignment="1">
      <alignment horizontal="center" vertical="center"/>
    </xf>
    <xf numFmtId="37" fontId="338" fillId="0" borderId="0" xfId="0" applyNumberFormat="1" applyFont="1" applyAlignment="1">
      <alignment horizontal="center" vertical="center"/>
    </xf>
    <xf numFmtId="37" fontId="339" fillId="0" borderId="0" xfId="0" applyNumberFormat="1" applyFont="1" applyAlignment="1">
      <alignment horizontal="center" vertical="center"/>
    </xf>
    <xf numFmtId="37" fontId="340" fillId="0" borderId="0" xfId="0" applyNumberFormat="1" applyFont="1" applyAlignment="1">
      <alignment horizontal="center" vertical="center" wrapText="1"/>
    </xf>
    <xf numFmtId="37" fontId="341" fillId="0" borderId="0" xfId="0" applyNumberFormat="1" applyFont="1" applyAlignment="1">
      <alignment horizontal="center" vertical="center"/>
    </xf>
    <xf numFmtId="37" fontId="342" fillId="0" borderId="0" xfId="0" applyNumberFormat="1" applyFont="1" applyAlignment="1">
      <alignment horizontal="center" vertical="center"/>
    </xf>
    <xf numFmtId="37" fontId="343" fillId="0" borderId="0" xfId="0" applyNumberFormat="1" applyFont="1" applyAlignment="1">
      <alignment horizontal="center" vertical="center"/>
    </xf>
    <xf numFmtId="37" fontId="344" fillId="0" borderId="0" xfId="0" applyNumberFormat="1" applyFont="1" applyAlignment="1">
      <alignment horizontal="center" vertical="center"/>
    </xf>
    <xf numFmtId="37" fontId="345" fillId="0" borderId="0" xfId="0" applyNumberFormat="1" applyFont="1" applyAlignment="1">
      <alignment horizontal="center" vertical="center" wrapText="1"/>
    </xf>
    <xf numFmtId="37" fontId="346" fillId="0" borderId="0" xfId="0" applyNumberFormat="1" applyFont="1" applyAlignment="1">
      <alignment horizontal="center" vertical="center"/>
    </xf>
    <xf numFmtId="37" fontId="347" fillId="0" borderId="0" xfId="0" applyNumberFormat="1" applyFont="1" applyAlignment="1">
      <alignment horizontal="center" vertical="center"/>
    </xf>
    <xf numFmtId="37" fontId="348" fillId="0" borderId="0" xfId="0" applyNumberFormat="1" applyFont="1" applyAlignment="1">
      <alignment horizontal="center" vertical="center"/>
    </xf>
    <xf numFmtId="37" fontId="349" fillId="0" borderId="0" xfId="0" applyNumberFormat="1" applyFont="1" applyAlignment="1">
      <alignment horizontal="center" vertical="center"/>
    </xf>
    <xf numFmtId="37" fontId="350" fillId="0" borderId="0" xfId="0" applyNumberFormat="1" applyFont="1" applyAlignment="1">
      <alignment horizontal="center" vertical="center" wrapText="1"/>
    </xf>
    <xf numFmtId="37" fontId="351" fillId="0" borderId="0" xfId="0" applyNumberFormat="1" applyFont="1" applyAlignment="1">
      <alignment horizontal="center" vertical="center"/>
    </xf>
    <xf numFmtId="37" fontId="352" fillId="0" borderId="0" xfId="0" applyNumberFormat="1" applyFont="1" applyAlignment="1">
      <alignment horizontal="center" vertical="center"/>
    </xf>
    <xf numFmtId="37" fontId="353" fillId="0" borderId="0" xfId="0" applyNumberFormat="1" applyFont="1" applyAlignment="1">
      <alignment horizontal="center" vertical="center"/>
    </xf>
    <xf numFmtId="37" fontId="354" fillId="0" borderId="0" xfId="0" applyNumberFormat="1" applyFont="1" applyAlignment="1">
      <alignment horizontal="center" vertical="center"/>
    </xf>
    <xf numFmtId="37" fontId="355" fillId="0" borderId="0" xfId="0" applyNumberFormat="1" applyFont="1" applyAlignment="1">
      <alignment horizontal="center" vertical="center" wrapText="1"/>
    </xf>
    <xf numFmtId="37" fontId="356" fillId="0" borderId="0" xfId="0" applyNumberFormat="1" applyFont="1" applyAlignment="1">
      <alignment horizontal="center" vertical="center"/>
    </xf>
    <xf numFmtId="37" fontId="357" fillId="0" borderId="0" xfId="0" applyNumberFormat="1" applyFont="1" applyAlignment="1">
      <alignment horizontal="center" vertical="center"/>
    </xf>
    <xf numFmtId="37" fontId="358" fillId="0" borderId="0" xfId="0" applyNumberFormat="1" applyFont="1" applyAlignment="1">
      <alignment horizontal="center" vertical="center"/>
    </xf>
    <xf numFmtId="37" fontId="359" fillId="0" borderId="0" xfId="0" applyNumberFormat="1" applyFont="1" applyAlignment="1">
      <alignment horizontal="center" vertical="center"/>
    </xf>
    <xf numFmtId="37" fontId="360" fillId="0" borderId="0" xfId="0" applyNumberFormat="1" applyFont="1" applyAlignment="1">
      <alignment horizontal="center" vertical="center" wrapText="1"/>
    </xf>
    <xf numFmtId="37" fontId="361" fillId="0" borderId="0" xfId="0" applyNumberFormat="1" applyFont="1" applyAlignment="1">
      <alignment horizontal="center" vertical="center"/>
    </xf>
    <xf numFmtId="37" fontId="362" fillId="0" borderId="0" xfId="0" applyNumberFormat="1" applyFont="1" applyAlignment="1">
      <alignment horizontal="center" vertical="center"/>
    </xf>
    <xf numFmtId="37" fontId="363" fillId="0" borderId="0" xfId="0" applyNumberFormat="1" applyFont="1" applyAlignment="1">
      <alignment horizontal="center" vertical="center"/>
    </xf>
    <xf numFmtId="37" fontId="364" fillId="0" borderId="0" xfId="0" applyNumberFormat="1" applyFont="1" applyAlignment="1">
      <alignment horizontal="center" vertical="center"/>
    </xf>
    <xf numFmtId="37" fontId="365" fillId="0" borderId="0" xfId="0" applyNumberFormat="1" applyFont="1" applyAlignment="1">
      <alignment horizontal="center" vertical="center" wrapText="1"/>
    </xf>
    <xf numFmtId="37" fontId="366" fillId="0" borderId="0" xfId="0" applyNumberFormat="1" applyFont="1" applyAlignment="1">
      <alignment horizontal="center" vertical="center"/>
    </xf>
    <xf numFmtId="37" fontId="367" fillId="0" borderId="0" xfId="0" applyNumberFormat="1" applyFont="1" applyAlignment="1">
      <alignment horizontal="center" vertical="center"/>
    </xf>
    <xf numFmtId="37" fontId="368" fillId="0" borderId="0" xfId="0" applyNumberFormat="1" applyFont="1" applyAlignment="1">
      <alignment horizontal="center" vertical="center"/>
    </xf>
    <xf numFmtId="37" fontId="369" fillId="0" borderId="0" xfId="0" applyNumberFormat="1" applyFont="1" applyAlignment="1">
      <alignment horizontal="center" vertical="center"/>
    </xf>
    <xf numFmtId="37" fontId="370" fillId="0" borderId="0" xfId="0" applyNumberFormat="1" applyFont="1" applyAlignment="1">
      <alignment horizontal="center" vertical="center" wrapText="1"/>
    </xf>
    <xf numFmtId="37" fontId="371" fillId="0" borderId="0" xfId="0" applyNumberFormat="1" applyFont="1" applyAlignment="1">
      <alignment horizontal="center" vertical="center"/>
    </xf>
    <xf numFmtId="37" fontId="372" fillId="0" borderId="0" xfId="0" applyNumberFormat="1" applyFont="1" applyAlignment="1">
      <alignment horizontal="center" vertical="center"/>
    </xf>
    <xf numFmtId="37" fontId="373" fillId="0" borderId="0" xfId="0" applyNumberFormat="1" applyFont="1" applyAlignment="1">
      <alignment horizontal="center" vertical="center"/>
    </xf>
    <xf numFmtId="37" fontId="374" fillId="0" borderId="0" xfId="0" applyNumberFormat="1" applyFont="1" applyAlignment="1">
      <alignment horizontal="center" vertical="center"/>
    </xf>
    <xf numFmtId="37" fontId="375" fillId="0" borderId="0" xfId="0" applyNumberFormat="1" applyFont="1" applyAlignment="1">
      <alignment horizontal="center" vertical="center" wrapText="1"/>
    </xf>
    <xf numFmtId="37" fontId="376" fillId="0" borderId="0" xfId="0" applyNumberFormat="1" applyFont="1" applyAlignment="1">
      <alignment horizontal="center" vertical="center"/>
    </xf>
    <xf numFmtId="37" fontId="377" fillId="0" borderId="0" xfId="0" applyNumberFormat="1" applyFont="1" applyAlignment="1">
      <alignment horizontal="center" vertical="center"/>
    </xf>
    <xf numFmtId="37" fontId="378" fillId="0" borderId="0" xfId="0" applyNumberFormat="1" applyFont="1" applyAlignment="1">
      <alignment horizontal="center" vertical="center"/>
    </xf>
    <xf numFmtId="37" fontId="379" fillId="0" borderId="0" xfId="0" applyNumberFormat="1" applyFont="1" applyAlignment="1">
      <alignment horizontal="center" vertical="center"/>
    </xf>
    <xf numFmtId="37" fontId="380" fillId="0" borderId="0" xfId="0" applyNumberFormat="1" applyFont="1" applyAlignment="1">
      <alignment horizontal="center" vertical="center" wrapText="1"/>
    </xf>
    <xf numFmtId="37" fontId="381" fillId="0" borderId="0" xfId="0" applyNumberFormat="1" applyFont="1" applyAlignment="1">
      <alignment horizontal="center" vertical="center"/>
    </xf>
    <xf numFmtId="37" fontId="382" fillId="0" borderId="0" xfId="0" applyNumberFormat="1" applyFont="1" applyAlignment="1">
      <alignment horizontal="center" vertical="center"/>
    </xf>
    <xf numFmtId="37" fontId="383" fillId="0" borderId="0" xfId="0" applyNumberFormat="1" applyFont="1" applyAlignment="1">
      <alignment horizontal="center" vertical="center"/>
    </xf>
    <xf numFmtId="37" fontId="384" fillId="0" borderId="0" xfId="0" applyNumberFormat="1" applyFont="1" applyAlignment="1">
      <alignment horizontal="center" vertical="center"/>
    </xf>
    <xf numFmtId="37" fontId="385" fillId="0" borderId="0" xfId="0" applyNumberFormat="1" applyFont="1" applyAlignment="1">
      <alignment horizontal="center" vertical="center" wrapText="1"/>
    </xf>
    <xf numFmtId="37" fontId="386" fillId="0" borderId="0" xfId="0" applyNumberFormat="1" applyFont="1" applyAlignment="1">
      <alignment horizontal="center" vertical="center"/>
    </xf>
    <xf numFmtId="37" fontId="387" fillId="0" borderId="0" xfId="0" applyNumberFormat="1" applyFont="1" applyAlignment="1">
      <alignment horizontal="center" vertical="center"/>
    </xf>
    <xf numFmtId="37" fontId="388" fillId="0" borderId="0" xfId="0" applyNumberFormat="1" applyFont="1" applyAlignment="1">
      <alignment horizontal="center" vertical="center"/>
    </xf>
    <xf numFmtId="37" fontId="389" fillId="0" borderId="0" xfId="0" applyNumberFormat="1" applyFont="1" applyAlignment="1">
      <alignment horizontal="center" vertical="center"/>
    </xf>
    <xf numFmtId="37" fontId="390" fillId="0" borderId="0" xfId="0" applyNumberFormat="1" applyFont="1" applyAlignment="1">
      <alignment horizontal="center" vertical="center" wrapText="1"/>
    </xf>
    <xf numFmtId="37" fontId="391" fillId="0" borderId="0" xfId="0" applyNumberFormat="1" applyFont="1" applyAlignment="1">
      <alignment horizontal="center" vertical="center"/>
    </xf>
    <xf numFmtId="37" fontId="392" fillId="0" borderId="0" xfId="0" applyNumberFormat="1" applyFont="1" applyAlignment="1">
      <alignment horizontal="center" vertical="center"/>
    </xf>
    <xf numFmtId="37" fontId="393" fillId="0" borderId="3" xfId="0" applyNumberFormat="1" applyFont="1" applyBorder="1" applyAlignment="1">
      <alignment horizontal="center" vertical="center"/>
    </xf>
    <xf numFmtId="37" fontId="394" fillId="0" borderId="3" xfId="0" applyNumberFormat="1" applyFont="1" applyBorder="1" applyAlignment="1">
      <alignment horizontal="center" vertical="center"/>
    </xf>
    <xf numFmtId="37" fontId="395" fillId="0" borderId="3" xfId="0" applyNumberFormat="1" applyFont="1" applyBorder="1" applyAlignment="1">
      <alignment horizontal="center" vertical="center"/>
    </xf>
    <xf numFmtId="37" fontId="396" fillId="0" borderId="3" xfId="0" applyNumberFormat="1" applyFont="1" applyBorder="1" applyAlignment="1">
      <alignment horizontal="center" vertical="center"/>
    </xf>
    <xf numFmtId="37" fontId="397" fillId="0" borderId="3" xfId="0" applyNumberFormat="1" applyFont="1" applyBorder="1" applyAlignment="1">
      <alignment horizontal="center" vertical="center"/>
    </xf>
    <xf numFmtId="37" fontId="398" fillId="0" borderId="4" xfId="0" applyNumberFormat="1" applyFont="1" applyBorder="1" applyAlignment="1">
      <alignment horizontal="center" vertical="center"/>
    </xf>
    <xf numFmtId="37" fontId="399" fillId="0" borderId="4" xfId="0" applyNumberFormat="1" applyFont="1" applyBorder="1" applyAlignment="1">
      <alignment horizontal="center" vertical="center"/>
    </xf>
    <xf numFmtId="37" fontId="400" fillId="0" borderId="4" xfId="0" applyNumberFormat="1" applyFont="1" applyBorder="1" applyAlignment="1">
      <alignment horizontal="center" vertical="center"/>
    </xf>
    <xf numFmtId="37" fontId="401" fillId="0" borderId="4" xfId="0" applyNumberFormat="1" applyFont="1" applyBorder="1" applyAlignment="1">
      <alignment horizontal="center" vertical="center"/>
    </xf>
    <xf numFmtId="37" fontId="402" fillId="0" borderId="4" xfId="0" applyNumberFormat="1" applyFont="1" applyBorder="1" applyAlignment="1">
      <alignment horizontal="center" vertical="center"/>
    </xf>
    <xf numFmtId="37" fontId="403" fillId="0" borderId="4" xfId="0" applyNumberFormat="1" applyFont="1" applyBorder="1" applyAlignment="1">
      <alignment horizontal="center" vertical="center"/>
    </xf>
    <xf numFmtId="37" fontId="409" fillId="0" borderId="0" xfId="0" applyNumberFormat="1" applyFont="1" applyAlignment="1">
      <alignment horizontal="center" vertical="center"/>
    </xf>
    <xf numFmtId="37" fontId="410" fillId="0" borderId="1" xfId="0" applyNumberFormat="1" applyFont="1" applyBorder="1" applyAlignment="1">
      <alignment horizontal="center" vertical="center" wrapText="1"/>
    </xf>
    <xf numFmtId="37" fontId="411" fillId="0" borderId="1" xfId="0" applyNumberFormat="1" applyFont="1" applyBorder="1" applyAlignment="1">
      <alignment horizontal="center" vertical="center" wrapText="1"/>
    </xf>
    <xf numFmtId="37" fontId="412" fillId="0" borderId="1" xfId="0" applyNumberFormat="1" applyFont="1" applyBorder="1" applyAlignment="1">
      <alignment horizontal="center" vertical="center" wrapText="1"/>
    </xf>
    <xf numFmtId="37" fontId="413" fillId="0" borderId="1" xfId="0" applyNumberFormat="1" applyFont="1" applyBorder="1" applyAlignment="1">
      <alignment horizontal="center" vertical="center" wrapText="1"/>
    </xf>
    <xf numFmtId="37" fontId="414" fillId="0" borderId="1" xfId="0" applyNumberFormat="1" applyFont="1" applyBorder="1" applyAlignment="1">
      <alignment horizontal="center" vertical="center" wrapText="1"/>
    </xf>
    <xf numFmtId="37" fontId="415" fillId="0" borderId="1" xfId="0" applyNumberFormat="1" applyFont="1" applyBorder="1" applyAlignment="1">
      <alignment horizontal="center" vertical="center" wrapText="1"/>
    </xf>
    <xf numFmtId="37" fontId="416" fillId="0" borderId="1" xfId="0" applyNumberFormat="1" applyFont="1" applyBorder="1" applyAlignment="1">
      <alignment horizontal="center" vertical="center" wrapText="1"/>
    </xf>
    <xf numFmtId="37" fontId="417" fillId="0" borderId="1" xfId="0" applyNumberFormat="1" applyFont="1" applyBorder="1" applyAlignment="1">
      <alignment horizontal="center" vertical="center" wrapText="1"/>
    </xf>
    <xf numFmtId="37" fontId="418" fillId="0" borderId="0" xfId="0" applyNumberFormat="1" applyFont="1" applyAlignment="1">
      <alignment horizontal="center" vertical="center" wrapText="1"/>
    </xf>
    <xf numFmtId="37" fontId="419" fillId="0" borderId="0" xfId="0" applyNumberFormat="1" applyFont="1" applyAlignment="1">
      <alignment horizontal="center" vertical="center"/>
    </xf>
    <xf numFmtId="37" fontId="420" fillId="0" borderId="0" xfId="0" applyNumberFormat="1" applyFont="1" applyAlignment="1">
      <alignment horizontal="center" vertical="center"/>
    </xf>
    <xf numFmtId="37" fontId="421" fillId="0" borderId="0" xfId="0" applyNumberFormat="1" applyFont="1" applyAlignment="1">
      <alignment horizontal="center" vertical="center"/>
    </xf>
    <xf numFmtId="37" fontId="422" fillId="0" borderId="0" xfId="0" applyNumberFormat="1" applyFont="1" applyAlignment="1">
      <alignment horizontal="center" vertical="center"/>
    </xf>
    <xf numFmtId="37" fontId="423" fillId="0" borderId="0" xfId="0" applyNumberFormat="1" applyFont="1" applyAlignment="1">
      <alignment horizontal="center" vertical="center"/>
    </xf>
    <xf numFmtId="37" fontId="424" fillId="0" borderId="0" xfId="0" applyNumberFormat="1" applyFont="1" applyAlignment="1">
      <alignment horizontal="center" vertical="center"/>
    </xf>
    <xf numFmtId="37" fontId="425" fillId="0" borderId="0" xfId="0" applyNumberFormat="1" applyFont="1" applyAlignment="1">
      <alignment horizontal="center" vertical="center"/>
    </xf>
    <xf numFmtId="37" fontId="426" fillId="0" borderId="0" xfId="0" applyNumberFormat="1" applyFont="1" applyAlignment="1">
      <alignment horizontal="center" vertical="center"/>
    </xf>
    <xf numFmtId="37" fontId="427" fillId="0" borderId="0" xfId="0" applyNumberFormat="1" applyFont="1" applyAlignment="1">
      <alignment horizontal="center" vertical="center" wrapText="1"/>
    </xf>
    <xf numFmtId="37" fontId="428" fillId="0" borderId="0" xfId="0" applyNumberFormat="1" applyFont="1" applyAlignment="1">
      <alignment horizontal="center" vertical="center"/>
    </xf>
    <xf numFmtId="37" fontId="429" fillId="0" borderId="0" xfId="0" applyNumberFormat="1" applyFont="1" applyAlignment="1">
      <alignment horizontal="center" vertical="center"/>
    </xf>
    <xf numFmtId="37" fontId="430" fillId="0" borderId="0" xfId="0" applyNumberFormat="1" applyFont="1" applyAlignment="1">
      <alignment horizontal="center" vertical="center"/>
    </xf>
    <xf numFmtId="37" fontId="431" fillId="0" borderId="0" xfId="0" applyNumberFormat="1" applyFont="1" applyAlignment="1">
      <alignment horizontal="center" vertical="center"/>
    </xf>
    <xf numFmtId="37" fontId="432" fillId="0" borderId="0" xfId="0" applyNumberFormat="1" applyFont="1" applyAlignment="1">
      <alignment horizontal="center" vertical="center" wrapText="1"/>
    </xf>
    <xf numFmtId="37" fontId="433" fillId="0" borderId="0" xfId="0" applyNumberFormat="1" applyFont="1" applyAlignment="1">
      <alignment horizontal="center" vertical="center"/>
    </xf>
    <xf numFmtId="37" fontId="434" fillId="0" borderId="0" xfId="0" applyNumberFormat="1" applyFont="1" applyAlignment="1">
      <alignment horizontal="center" vertical="center"/>
    </xf>
    <xf numFmtId="37" fontId="435" fillId="0" borderId="0" xfId="0" applyNumberFormat="1" applyFont="1" applyAlignment="1">
      <alignment horizontal="center" vertical="center"/>
    </xf>
    <xf numFmtId="37" fontId="436" fillId="0" borderId="0" xfId="0" applyNumberFormat="1" applyFont="1" applyAlignment="1">
      <alignment horizontal="center" vertical="center"/>
    </xf>
    <xf numFmtId="37" fontId="437" fillId="0" borderId="0" xfId="0" applyNumberFormat="1" applyFont="1" applyAlignment="1">
      <alignment horizontal="center" vertical="center" wrapText="1"/>
    </xf>
    <xf numFmtId="37" fontId="438" fillId="0" borderId="0" xfId="0" applyNumberFormat="1" applyFont="1" applyAlignment="1">
      <alignment horizontal="center" vertical="center"/>
    </xf>
    <xf numFmtId="37" fontId="439" fillId="0" borderId="0" xfId="0" applyNumberFormat="1" applyFont="1" applyAlignment="1">
      <alignment horizontal="center" vertical="center"/>
    </xf>
    <xf numFmtId="37" fontId="440" fillId="0" borderId="0" xfId="0" applyNumberFormat="1" applyFont="1" applyAlignment="1">
      <alignment horizontal="center" vertical="center"/>
    </xf>
    <xf numFmtId="37" fontId="441" fillId="0" borderId="0" xfId="0" applyNumberFormat="1" applyFont="1" applyAlignment="1">
      <alignment horizontal="center" vertical="center"/>
    </xf>
    <xf numFmtId="37" fontId="442" fillId="0" borderId="0" xfId="0" applyNumberFormat="1" applyFont="1" applyAlignment="1">
      <alignment horizontal="center" vertical="center" wrapText="1"/>
    </xf>
    <xf numFmtId="37" fontId="443" fillId="0" borderId="0" xfId="0" applyNumberFormat="1" applyFont="1" applyAlignment="1">
      <alignment horizontal="center" vertical="center"/>
    </xf>
    <xf numFmtId="37" fontId="444" fillId="0" borderId="0" xfId="0" applyNumberFormat="1" applyFont="1" applyAlignment="1">
      <alignment horizontal="center" vertical="center"/>
    </xf>
    <xf numFmtId="37" fontId="445" fillId="0" borderId="0" xfId="0" applyNumberFormat="1" applyFont="1" applyAlignment="1">
      <alignment horizontal="center" vertical="center"/>
    </xf>
    <xf numFmtId="37" fontId="446" fillId="0" borderId="0" xfId="0" applyNumberFormat="1" applyFont="1" applyAlignment="1">
      <alignment horizontal="center" vertical="center"/>
    </xf>
    <xf numFmtId="37" fontId="447" fillId="0" borderId="0" xfId="0" applyNumberFormat="1" applyFont="1" applyAlignment="1">
      <alignment horizontal="center" vertical="center"/>
    </xf>
    <xf numFmtId="37" fontId="448" fillId="0" borderId="0" xfId="0" applyNumberFormat="1" applyFont="1" applyAlignment="1">
      <alignment horizontal="center" vertical="center"/>
    </xf>
    <xf numFmtId="37" fontId="449" fillId="0" borderId="0" xfId="0" applyNumberFormat="1" applyFont="1" applyAlignment="1">
      <alignment horizontal="center" vertical="center"/>
    </xf>
    <xf numFmtId="37" fontId="450" fillId="0" borderId="0" xfId="0" applyNumberFormat="1" applyFont="1" applyAlignment="1">
      <alignment horizontal="center" vertical="center"/>
    </xf>
    <xf numFmtId="37" fontId="451" fillId="0" borderId="0" xfId="0" applyNumberFormat="1" applyFont="1" applyAlignment="1">
      <alignment horizontal="center" vertical="center" wrapText="1"/>
    </xf>
    <xf numFmtId="37" fontId="452" fillId="0" borderId="0" xfId="0" applyNumberFormat="1" applyFont="1" applyAlignment="1">
      <alignment horizontal="center" vertical="center"/>
    </xf>
    <xf numFmtId="37" fontId="453" fillId="0" borderId="0" xfId="0" applyNumberFormat="1" applyFont="1" applyAlignment="1">
      <alignment horizontal="center" vertical="center"/>
    </xf>
    <xf numFmtId="37" fontId="454" fillId="0" borderId="0" xfId="0" applyNumberFormat="1" applyFont="1" applyAlignment="1">
      <alignment horizontal="center" vertical="center"/>
    </xf>
    <xf numFmtId="37" fontId="455" fillId="0" borderId="0" xfId="0" applyNumberFormat="1" applyFont="1" applyAlignment="1">
      <alignment horizontal="center" vertical="center"/>
    </xf>
    <xf numFmtId="37" fontId="456" fillId="0" borderId="0" xfId="0" applyNumberFormat="1" applyFont="1" applyAlignment="1">
      <alignment horizontal="center" vertical="center"/>
    </xf>
    <xf numFmtId="37" fontId="457" fillId="0" borderId="0" xfId="0" applyNumberFormat="1" applyFont="1" applyAlignment="1">
      <alignment horizontal="center" vertical="center"/>
    </xf>
    <xf numFmtId="37" fontId="458" fillId="0" borderId="0" xfId="0" applyNumberFormat="1" applyFont="1" applyAlignment="1">
      <alignment horizontal="center" vertical="center"/>
    </xf>
    <xf numFmtId="37" fontId="459" fillId="0" borderId="0" xfId="0" applyNumberFormat="1" applyFont="1" applyAlignment="1">
      <alignment horizontal="center" vertical="center"/>
    </xf>
    <xf numFmtId="37" fontId="460" fillId="0" borderId="3" xfId="0" applyNumberFormat="1" applyFont="1" applyBorder="1" applyAlignment="1">
      <alignment horizontal="center" vertical="center"/>
    </xf>
    <xf numFmtId="37" fontId="462" fillId="0" borderId="3" xfId="0" applyNumberFormat="1" applyFont="1" applyBorder="1" applyAlignment="1">
      <alignment horizontal="center" vertical="center"/>
    </xf>
    <xf numFmtId="37" fontId="463" fillId="0" borderId="3" xfId="0" applyNumberFormat="1" applyFont="1" applyBorder="1" applyAlignment="1">
      <alignment horizontal="center" vertical="center"/>
    </xf>
    <xf numFmtId="37" fontId="464" fillId="0" borderId="3" xfId="0" applyNumberFormat="1" applyFont="1" applyBorder="1" applyAlignment="1">
      <alignment horizontal="center" vertical="center"/>
    </xf>
    <xf numFmtId="37" fontId="466" fillId="0" borderId="3" xfId="0" applyNumberFormat="1" applyFont="1" applyBorder="1" applyAlignment="1">
      <alignment horizontal="center" vertical="center"/>
    </xf>
    <xf numFmtId="37" fontId="467" fillId="0" borderId="3" xfId="0" applyNumberFormat="1" applyFont="1" applyBorder="1" applyAlignment="1">
      <alignment horizontal="center" vertical="center"/>
    </xf>
    <xf numFmtId="37" fontId="468" fillId="0" borderId="3" xfId="0" applyNumberFormat="1" applyFont="1" applyBorder="1" applyAlignment="1">
      <alignment horizontal="center" vertical="center"/>
    </xf>
    <xf numFmtId="37" fontId="470" fillId="0" borderId="4" xfId="0" applyNumberFormat="1" applyFont="1" applyBorder="1" applyAlignment="1">
      <alignment horizontal="center" vertical="center"/>
    </xf>
    <xf numFmtId="37" fontId="471" fillId="0" borderId="4" xfId="0" applyNumberFormat="1" applyFont="1" applyBorder="1" applyAlignment="1">
      <alignment horizontal="center" vertical="center"/>
    </xf>
    <xf numFmtId="37" fontId="472" fillId="0" borderId="4" xfId="0" applyNumberFormat="1" applyFont="1" applyBorder="1" applyAlignment="1">
      <alignment horizontal="center" vertical="center"/>
    </xf>
    <xf numFmtId="37" fontId="474" fillId="0" borderId="4" xfId="0" applyNumberFormat="1" applyFont="1" applyBorder="1" applyAlignment="1">
      <alignment horizontal="center" vertical="center"/>
    </xf>
    <xf numFmtId="37" fontId="475" fillId="0" borderId="4" xfId="0" applyNumberFormat="1" applyFont="1" applyBorder="1" applyAlignment="1">
      <alignment horizontal="center" vertical="center"/>
    </xf>
    <xf numFmtId="37" fontId="476" fillId="0" borderId="4" xfId="0" applyNumberFormat="1" applyFont="1" applyBorder="1" applyAlignment="1">
      <alignment horizontal="center" vertical="center"/>
    </xf>
    <xf numFmtId="37" fontId="483" fillId="0" borderId="0" xfId="0" applyNumberFormat="1" applyFont="1" applyAlignment="1">
      <alignment horizontal="center" vertical="center"/>
    </xf>
    <xf numFmtId="37" fontId="484" fillId="0" borderId="1" xfId="0" applyNumberFormat="1" applyFont="1" applyBorder="1" applyAlignment="1">
      <alignment horizontal="center" vertical="center" wrapText="1"/>
    </xf>
    <xf numFmtId="37" fontId="485" fillId="0" borderId="1" xfId="0" applyNumberFormat="1" applyFont="1" applyBorder="1" applyAlignment="1">
      <alignment horizontal="center" vertical="center" wrapText="1"/>
    </xf>
    <xf numFmtId="37" fontId="486" fillId="0" borderId="1" xfId="0" applyNumberFormat="1" applyFont="1" applyBorder="1" applyAlignment="1">
      <alignment horizontal="center" vertical="center" wrapText="1"/>
    </xf>
    <xf numFmtId="37" fontId="487" fillId="0" borderId="1" xfId="0" applyNumberFormat="1" applyFont="1" applyBorder="1" applyAlignment="1">
      <alignment horizontal="center" vertical="center" wrapText="1"/>
    </xf>
    <xf numFmtId="37" fontId="488" fillId="0" borderId="1" xfId="0" applyNumberFormat="1" applyFont="1" applyBorder="1" applyAlignment="1">
      <alignment horizontal="center" vertical="center" wrapText="1"/>
    </xf>
    <xf numFmtId="37" fontId="489" fillId="0" borderId="1" xfId="0" applyNumberFormat="1" applyFont="1" applyBorder="1" applyAlignment="1">
      <alignment horizontal="center" vertical="center" wrapText="1"/>
    </xf>
    <xf numFmtId="37" fontId="490" fillId="0" borderId="1" xfId="0" applyNumberFormat="1" applyFont="1" applyBorder="1" applyAlignment="1">
      <alignment horizontal="center" vertical="center" wrapText="1"/>
    </xf>
    <xf numFmtId="37" fontId="491" fillId="0" borderId="1" xfId="0" applyNumberFormat="1" applyFont="1" applyBorder="1" applyAlignment="1">
      <alignment horizontal="center" vertical="center" wrapText="1"/>
    </xf>
    <xf numFmtId="37" fontId="492" fillId="0" borderId="0" xfId="0" applyNumberFormat="1" applyFont="1" applyAlignment="1">
      <alignment horizontal="center" vertical="center" wrapText="1"/>
    </xf>
    <xf numFmtId="37" fontId="493" fillId="0" borderId="0" xfId="0" applyNumberFormat="1" applyFont="1" applyAlignment="1">
      <alignment horizontal="center" vertical="center"/>
    </xf>
    <xf numFmtId="37" fontId="494" fillId="0" borderId="0" xfId="0" applyNumberFormat="1" applyFont="1" applyAlignment="1">
      <alignment horizontal="center" vertical="center"/>
    </xf>
    <xf numFmtId="37" fontId="495" fillId="0" borderId="0" xfId="0" applyNumberFormat="1" applyFont="1" applyAlignment="1">
      <alignment horizontal="center" vertical="center"/>
    </xf>
    <xf numFmtId="37" fontId="496" fillId="0" borderId="0" xfId="0" applyNumberFormat="1" applyFont="1" applyAlignment="1">
      <alignment horizontal="center" vertical="center"/>
    </xf>
    <xf numFmtId="37" fontId="497" fillId="0" borderId="0" xfId="0" applyNumberFormat="1" applyFont="1" applyAlignment="1">
      <alignment horizontal="center" vertical="center"/>
    </xf>
    <xf numFmtId="37" fontId="498" fillId="0" borderId="0" xfId="0" applyNumberFormat="1" applyFont="1" applyAlignment="1">
      <alignment horizontal="center" vertical="center"/>
    </xf>
    <xf numFmtId="37" fontId="499" fillId="0" borderId="0" xfId="0" applyNumberFormat="1" applyFont="1" applyAlignment="1">
      <alignment horizontal="center" vertical="center"/>
    </xf>
    <xf numFmtId="37" fontId="500" fillId="0" borderId="0" xfId="0" applyNumberFormat="1" applyFont="1" applyAlignment="1">
      <alignment horizontal="center" vertical="center"/>
    </xf>
    <xf numFmtId="37" fontId="501" fillId="0" borderId="0" xfId="0" applyNumberFormat="1" applyFont="1" applyAlignment="1">
      <alignment horizontal="center" vertical="center" wrapText="1"/>
    </xf>
    <xf numFmtId="37" fontId="502" fillId="0" borderId="0" xfId="0" applyNumberFormat="1" applyFont="1" applyAlignment="1">
      <alignment horizontal="center" vertical="center"/>
    </xf>
    <xf numFmtId="37" fontId="503" fillId="0" borderId="0" xfId="0" applyNumberFormat="1" applyFont="1" applyAlignment="1">
      <alignment horizontal="center" vertical="center"/>
    </xf>
    <xf numFmtId="37" fontId="504" fillId="0" borderId="0" xfId="0" applyNumberFormat="1" applyFont="1" applyAlignment="1">
      <alignment horizontal="center" vertical="center"/>
    </xf>
    <xf numFmtId="37" fontId="505" fillId="0" borderId="0" xfId="0" applyNumberFormat="1" applyFont="1" applyAlignment="1">
      <alignment horizontal="center" vertical="center"/>
    </xf>
    <xf numFmtId="37" fontId="506" fillId="0" borderId="0" xfId="0" applyNumberFormat="1" applyFont="1" applyAlignment="1">
      <alignment horizontal="center" vertical="center"/>
    </xf>
    <xf numFmtId="37" fontId="507" fillId="0" borderId="0" xfId="0" applyNumberFormat="1" applyFont="1" applyAlignment="1">
      <alignment horizontal="center" vertical="center"/>
    </xf>
    <xf numFmtId="37" fontId="508" fillId="0" borderId="0" xfId="0" applyNumberFormat="1" applyFont="1" applyAlignment="1">
      <alignment horizontal="center" vertical="center"/>
    </xf>
    <xf numFmtId="37" fontId="509" fillId="0" borderId="0" xfId="0" applyNumberFormat="1" applyFont="1" applyAlignment="1">
      <alignment horizontal="center" vertical="center"/>
    </xf>
    <xf numFmtId="37" fontId="510" fillId="0" borderId="0" xfId="0" applyNumberFormat="1" applyFont="1" applyAlignment="1">
      <alignment horizontal="center" vertical="center" wrapText="1"/>
    </xf>
    <xf numFmtId="37" fontId="511" fillId="0" borderId="0" xfId="0" applyNumberFormat="1" applyFont="1" applyAlignment="1">
      <alignment horizontal="center" vertical="center"/>
    </xf>
    <xf numFmtId="37" fontId="512" fillId="0" borderId="0" xfId="0" applyNumberFormat="1" applyFont="1" applyAlignment="1">
      <alignment horizontal="center" vertical="center"/>
    </xf>
    <xf numFmtId="37" fontId="513" fillId="0" borderId="0" xfId="0" applyNumberFormat="1" applyFont="1" applyAlignment="1">
      <alignment horizontal="center" vertical="center"/>
    </xf>
    <xf numFmtId="37" fontId="514" fillId="0" borderId="0" xfId="0" applyNumberFormat="1" applyFont="1" applyAlignment="1">
      <alignment horizontal="center" vertical="center"/>
    </xf>
    <xf numFmtId="37" fontId="515" fillId="0" borderId="0" xfId="0" applyNumberFormat="1" applyFont="1" applyAlignment="1">
      <alignment horizontal="center" vertical="center"/>
    </xf>
    <xf numFmtId="37" fontId="516" fillId="0" borderId="0" xfId="0" applyNumberFormat="1" applyFont="1" applyAlignment="1">
      <alignment horizontal="center" vertical="center"/>
    </xf>
    <xf numFmtId="37" fontId="517" fillId="0" borderId="0" xfId="0" applyNumberFormat="1" applyFont="1" applyAlignment="1">
      <alignment horizontal="center" vertical="center" wrapText="1"/>
    </xf>
    <xf numFmtId="37" fontId="518" fillId="0" borderId="0" xfId="0" applyNumberFormat="1" applyFont="1" applyAlignment="1">
      <alignment horizontal="center" vertical="center"/>
    </xf>
    <xf numFmtId="37" fontId="519" fillId="0" borderId="0" xfId="0" applyNumberFormat="1" applyFont="1" applyAlignment="1">
      <alignment horizontal="center" vertical="center"/>
    </xf>
    <xf numFmtId="37" fontId="520" fillId="0" borderId="0" xfId="0" applyNumberFormat="1" applyFont="1" applyAlignment="1">
      <alignment horizontal="center" vertical="center"/>
    </xf>
    <xf numFmtId="37" fontId="521" fillId="0" borderId="0" xfId="0" applyNumberFormat="1" applyFont="1" applyAlignment="1">
      <alignment horizontal="center" vertical="center"/>
    </xf>
    <xf numFmtId="37" fontId="522" fillId="0" borderId="0" xfId="0" applyNumberFormat="1" applyFont="1" applyAlignment="1">
      <alignment horizontal="center" vertical="center"/>
    </xf>
    <xf numFmtId="37" fontId="523" fillId="0" borderId="0" xfId="0" applyNumberFormat="1" applyFont="1" applyAlignment="1">
      <alignment horizontal="center" vertical="center"/>
    </xf>
    <xf numFmtId="37" fontId="524" fillId="0" borderId="0" xfId="0" applyNumberFormat="1" applyFont="1" applyAlignment="1">
      <alignment horizontal="center" vertical="center"/>
    </xf>
    <xf numFmtId="37" fontId="525" fillId="0" borderId="0" xfId="0" applyNumberFormat="1" applyFont="1" applyAlignment="1">
      <alignment horizontal="center" vertical="center"/>
    </xf>
    <xf numFmtId="37" fontId="526" fillId="0" borderId="0" xfId="0" applyNumberFormat="1" applyFont="1" applyAlignment="1">
      <alignment horizontal="center" vertical="center" wrapText="1"/>
    </xf>
    <xf numFmtId="37" fontId="527" fillId="0" borderId="0" xfId="0" applyNumberFormat="1" applyFont="1" applyAlignment="1">
      <alignment horizontal="center" vertical="center"/>
    </xf>
    <xf numFmtId="37" fontId="528" fillId="0" borderId="0" xfId="0" applyNumberFormat="1" applyFont="1" applyAlignment="1">
      <alignment horizontal="center" vertical="center"/>
    </xf>
    <xf numFmtId="37" fontId="529" fillId="0" borderId="0" xfId="0" applyNumberFormat="1" applyFont="1" applyAlignment="1">
      <alignment horizontal="center" vertical="center"/>
    </xf>
    <xf numFmtId="37" fontId="530" fillId="0" borderId="0" xfId="0" applyNumberFormat="1" applyFont="1" applyAlignment="1">
      <alignment horizontal="center" vertical="center"/>
    </xf>
    <xf numFmtId="37" fontId="531" fillId="0" borderId="0" xfId="0" applyNumberFormat="1" applyFont="1" applyAlignment="1">
      <alignment horizontal="center" vertical="center"/>
    </xf>
    <xf numFmtId="37" fontId="532" fillId="0" borderId="0" xfId="0" applyNumberFormat="1" applyFont="1" applyAlignment="1">
      <alignment horizontal="center" vertical="center"/>
    </xf>
    <xf numFmtId="37" fontId="533" fillId="0" borderId="0" xfId="0" applyNumberFormat="1" applyFont="1" applyAlignment="1">
      <alignment horizontal="center" vertical="center"/>
    </xf>
    <xf numFmtId="37" fontId="534" fillId="0" borderId="0" xfId="0" applyNumberFormat="1" applyFont="1" applyAlignment="1">
      <alignment horizontal="center" vertical="center"/>
    </xf>
    <xf numFmtId="37" fontId="535" fillId="0" borderId="0" xfId="0" applyNumberFormat="1" applyFont="1" applyAlignment="1">
      <alignment horizontal="center" vertical="center" wrapText="1"/>
    </xf>
    <xf numFmtId="37" fontId="536" fillId="0" borderId="0" xfId="0" applyNumberFormat="1" applyFont="1" applyAlignment="1">
      <alignment horizontal="center" vertical="center"/>
    </xf>
    <xf numFmtId="37" fontId="537" fillId="0" borderId="0" xfId="0" applyNumberFormat="1" applyFont="1" applyAlignment="1">
      <alignment horizontal="center" vertical="center"/>
    </xf>
    <xf numFmtId="37" fontId="538" fillId="0" borderId="0" xfId="0" applyNumberFormat="1" applyFont="1" applyAlignment="1">
      <alignment horizontal="center" vertical="center"/>
    </xf>
    <xf numFmtId="37" fontId="539" fillId="0" borderId="0" xfId="0" applyNumberFormat="1" applyFont="1" applyAlignment="1">
      <alignment horizontal="center" vertical="center"/>
    </xf>
    <xf numFmtId="37" fontId="540" fillId="0" borderId="0" xfId="0" applyNumberFormat="1" applyFont="1" applyAlignment="1">
      <alignment horizontal="center" vertical="center"/>
    </xf>
    <xf numFmtId="37" fontId="541" fillId="0" borderId="0" xfId="0" applyNumberFormat="1" applyFont="1" applyAlignment="1">
      <alignment horizontal="center" vertical="center"/>
    </xf>
    <xf numFmtId="37" fontId="542" fillId="0" borderId="0" xfId="0" applyNumberFormat="1" applyFont="1" applyAlignment="1">
      <alignment horizontal="center" vertical="center"/>
    </xf>
    <xf numFmtId="37" fontId="543" fillId="0" borderId="0" xfId="0" applyNumberFormat="1" applyFont="1" applyAlignment="1">
      <alignment horizontal="center" vertical="center"/>
    </xf>
    <xf numFmtId="37" fontId="544" fillId="0" borderId="0" xfId="0" applyNumberFormat="1" applyFont="1" applyAlignment="1">
      <alignment horizontal="center" vertical="center" wrapText="1"/>
    </xf>
    <xf numFmtId="37" fontId="545" fillId="0" borderId="0" xfId="0" applyNumberFormat="1" applyFont="1" applyAlignment="1">
      <alignment horizontal="center" vertical="center"/>
    </xf>
    <xf numFmtId="37" fontId="546" fillId="0" borderId="0" xfId="0" applyNumberFormat="1" applyFont="1" applyAlignment="1">
      <alignment horizontal="center" vertical="center"/>
    </xf>
    <xf numFmtId="37" fontId="547" fillId="0" borderId="0" xfId="0" applyNumberFormat="1" applyFont="1" applyAlignment="1">
      <alignment horizontal="center" vertical="center"/>
    </xf>
    <xf numFmtId="37" fontId="548" fillId="0" borderId="0" xfId="0" applyNumberFormat="1" applyFont="1" applyAlignment="1">
      <alignment horizontal="center" vertical="center"/>
    </xf>
    <xf numFmtId="37" fontId="549" fillId="0" borderId="0" xfId="0" applyNumberFormat="1" applyFont="1" applyAlignment="1">
      <alignment horizontal="center" vertical="center"/>
    </xf>
    <xf numFmtId="37" fontId="550" fillId="0" borderId="0" xfId="0" applyNumberFormat="1" applyFont="1" applyAlignment="1">
      <alignment horizontal="center" vertical="center"/>
    </xf>
    <xf numFmtId="37" fontId="551" fillId="0" borderId="0" xfId="0" applyNumberFormat="1" applyFont="1" applyAlignment="1">
      <alignment horizontal="center" vertical="center"/>
    </xf>
    <xf numFmtId="37" fontId="552" fillId="0" borderId="0" xfId="0" applyNumberFormat="1" applyFont="1" applyAlignment="1">
      <alignment horizontal="center" vertical="center"/>
    </xf>
    <xf numFmtId="37" fontId="553" fillId="0" borderId="0" xfId="0" applyNumberFormat="1" applyFont="1" applyAlignment="1">
      <alignment horizontal="center" vertical="center" wrapText="1"/>
    </xf>
    <xf numFmtId="37" fontId="554" fillId="0" borderId="0" xfId="0" applyNumberFormat="1" applyFont="1" applyAlignment="1">
      <alignment horizontal="center" vertical="center"/>
    </xf>
    <xf numFmtId="37" fontId="555" fillId="0" borderId="0" xfId="0" applyNumberFormat="1" applyFont="1" applyAlignment="1">
      <alignment horizontal="center" vertical="center"/>
    </xf>
    <xf numFmtId="37" fontId="556" fillId="0" borderId="0" xfId="0" applyNumberFormat="1" applyFont="1" applyAlignment="1">
      <alignment horizontal="center" vertical="center"/>
    </xf>
    <xf numFmtId="37" fontId="557" fillId="0" borderId="0" xfId="0" applyNumberFormat="1" applyFont="1" applyAlignment="1">
      <alignment horizontal="center" vertical="center"/>
    </xf>
    <xf numFmtId="37" fontId="558" fillId="0" borderId="0" xfId="0" applyNumberFormat="1" applyFont="1" applyAlignment="1">
      <alignment horizontal="center" vertical="center"/>
    </xf>
    <xf numFmtId="37" fontId="559" fillId="0" borderId="0" xfId="0" applyNumberFormat="1" applyFont="1" applyAlignment="1">
      <alignment horizontal="center" vertical="center"/>
    </xf>
    <xf numFmtId="37" fontId="560" fillId="0" borderId="0" xfId="0" applyNumberFormat="1" applyFont="1" applyAlignment="1">
      <alignment horizontal="center" vertical="center" wrapText="1"/>
    </xf>
    <xf numFmtId="37" fontId="561" fillId="0" borderId="0" xfId="0" applyNumberFormat="1" applyFont="1" applyAlignment="1">
      <alignment horizontal="center" vertical="center"/>
    </xf>
    <xf numFmtId="37" fontId="562" fillId="0" borderId="0" xfId="0" applyNumberFormat="1" applyFont="1" applyAlignment="1">
      <alignment horizontal="center" vertical="center"/>
    </xf>
    <xf numFmtId="37" fontId="563" fillId="0" borderId="0" xfId="0" applyNumberFormat="1" applyFont="1" applyAlignment="1">
      <alignment horizontal="center" vertical="center"/>
    </xf>
    <xf numFmtId="37" fontId="564" fillId="0" borderId="0" xfId="0" applyNumberFormat="1" applyFont="1" applyAlignment="1">
      <alignment horizontal="center" vertical="center"/>
    </xf>
    <xf numFmtId="37" fontId="565" fillId="0" borderId="0" xfId="0" applyNumberFormat="1" applyFont="1" applyAlignment="1">
      <alignment horizontal="center" vertical="center"/>
    </xf>
    <xf numFmtId="37" fontId="566" fillId="0" borderId="0" xfId="0" applyNumberFormat="1" applyFont="1" applyAlignment="1">
      <alignment horizontal="center" vertical="center"/>
    </xf>
    <xf numFmtId="37" fontId="567" fillId="0" borderId="0" xfId="0" applyNumberFormat="1" applyFont="1" applyAlignment="1">
      <alignment horizontal="center" vertical="center"/>
    </xf>
    <xf numFmtId="37" fontId="568" fillId="0" borderId="0" xfId="0" applyNumberFormat="1" applyFont="1" applyAlignment="1">
      <alignment horizontal="center" vertical="center"/>
    </xf>
    <xf numFmtId="37" fontId="569" fillId="0" borderId="0" xfId="0" applyNumberFormat="1" applyFont="1" applyAlignment="1">
      <alignment horizontal="center" vertical="center" wrapText="1"/>
    </xf>
    <xf numFmtId="37" fontId="570" fillId="0" borderId="0" xfId="0" applyNumberFormat="1" applyFont="1" applyAlignment="1">
      <alignment horizontal="center" vertical="center"/>
    </xf>
    <xf numFmtId="37" fontId="571" fillId="0" borderId="0" xfId="0" applyNumberFormat="1" applyFont="1" applyAlignment="1">
      <alignment horizontal="center" vertical="center"/>
    </xf>
    <xf numFmtId="37" fontId="572" fillId="0" borderId="0" xfId="0" applyNumberFormat="1" applyFont="1" applyAlignment="1">
      <alignment horizontal="center" vertical="center"/>
    </xf>
    <xf numFmtId="37" fontId="573" fillId="0" borderId="0" xfId="0" applyNumberFormat="1" applyFont="1" applyAlignment="1">
      <alignment horizontal="center" vertical="center"/>
    </xf>
    <xf numFmtId="37" fontId="574" fillId="0" borderId="0" xfId="0" applyNumberFormat="1" applyFont="1" applyAlignment="1">
      <alignment horizontal="center" vertical="center"/>
    </xf>
    <xf numFmtId="37" fontId="575" fillId="0" borderId="0" xfId="0" applyNumberFormat="1" applyFont="1" applyAlignment="1">
      <alignment horizontal="center" vertical="center"/>
    </xf>
    <xf numFmtId="37" fontId="576" fillId="0" borderId="0" xfId="0" applyNumberFormat="1" applyFont="1" applyAlignment="1">
      <alignment horizontal="center" vertical="center"/>
    </xf>
    <xf numFmtId="37" fontId="577" fillId="0" borderId="0" xfId="0" applyNumberFormat="1" applyFont="1" applyAlignment="1">
      <alignment horizontal="center" vertical="center"/>
    </xf>
    <xf numFmtId="37" fontId="578" fillId="0" borderId="3" xfId="0" applyNumberFormat="1" applyFont="1" applyBorder="1" applyAlignment="1">
      <alignment horizontal="center" vertical="center"/>
    </xf>
    <xf numFmtId="37" fontId="580" fillId="0" borderId="3" xfId="0" applyNumberFormat="1" applyFont="1" applyBorder="1" applyAlignment="1">
      <alignment horizontal="center" vertical="center"/>
    </xf>
    <xf numFmtId="37" fontId="581" fillId="0" borderId="3" xfId="0" applyNumberFormat="1" applyFont="1" applyBorder="1" applyAlignment="1">
      <alignment horizontal="center" vertical="center"/>
    </xf>
    <xf numFmtId="37" fontId="582" fillId="0" borderId="3" xfId="0" applyNumberFormat="1" applyFont="1" applyBorder="1" applyAlignment="1">
      <alignment horizontal="center" vertical="center"/>
    </xf>
    <xf numFmtId="37" fontId="584" fillId="0" borderId="3" xfId="0" applyNumberFormat="1" applyFont="1" applyBorder="1" applyAlignment="1">
      <alignment horizontal="center" vertical="center"/>
    </xf>
    <xf numFmtId="37" fontId="585" fillId="0" borderId="3" xfId="0" applyNumberFormat="1" applyFont="1" applyBorder="1" applyAlignment="1">
      <alignment horizontal="center" vertical="center"/>
    </xf>
    <xf numFmtId="37" fontId="586" fillId="0" borderId="3" xfId="0" applyNumberFormat="1" applyFont="1" applyBorder="1" applyAlignment="1">
      <alignment horizontal="center" vertical="center"/>
    </xf>
    <xf numFmtId="37" fontId="588" fillId="0" borderId="4" xfId="0" applyNumberFormat="1" applyFont="1" applyBorder="1" applyAlignment="1">
      <alignment horizontal="center" vertical="center"/>
    </xf>
    <xf numFmtId="37" fontId="589" fillId="0" borderId="4" xfId="0" applyNumberFormat="1" applyFont="1" applyBorder="1" applyAlignment="1">
      <alignment horizontal="center" vertical="center"/>
    </xf>
    <xf numFmtId="37" fontId="590" fillId="0" borderId="4" xfId="0" applyNumberFormat="1" applyFont="1" applyBorder="1" applyAlignment="1">
      <alignment horizontal="center" vertical="center"/>
    </xf>
    <xf numFmtId="37" fontId="592" fillId="0" borderId="4" xfId="0" applyNumberFormat="1" applyFont="1" applyBorder="1" applyAlignment="1">
      <alignment horizontal="center" vertical="center"/>
    </xf>
    <xf numFmtId="37" fontId="593" fillId="0" borderId="4" xfId="0" applyNumberFormat="1" applyFont="1" applyBorder="1" applyAlignment="1">
      <alignment horizontal="center" vertical="center"/>
    </xf>
    <xf numFmtId="37" fontId="594" fillId="0" borderId="4" xfId="0" applyNumberFormat="1" applyFont="1" applyBorder="1" applyAlignment="1">
      <alignment horizontal="center" vertical="center"/>
    </xf>
    <xf numFmtId="37" fontId="601" fillId="0" borderId="1" xfId="0" applyNumberFormat="1" applyFont="1" applyBorder="1" applyAlignment="1">
      <alignment horizontal="center" vertical="center"/>
    </xf>
    <xf numFmtId="37" fontId="602" fillId="0" borderId="1" xfId="0" applyNumberFormat="1" applyFont="1" applyBorder="1" applyAlignment="1">
      <alignment horizontal="center" vertical="center" wrapText="1"/>
    </xf>
    <xf numFmtId="37" fontId="603" fillId="0" borderId="1" xfId="0" applyNumberFormat="1" applyFont="1" applyBorder="1" applyAlignment="1">
      <alignment horizontal="center" vertical="center" wrapText="1"/>
    </xf>
    <xf numFmtId="37" fontId="604" fillId="0" borderId="1" xfId="0" applyNumberFormat="1" applyFont="1" applyBorder="1" applyAlignment="1">
      <alignment horizontal="center" vertical="center" wrapText="1"/>
    </xf>
    <xf numFmtId="37" fontId="605" fillId="0" borderId="1" xfId="0" applyNumberFormat="1" applyFont="1" applyBorder="1" applyAlignment="1">
      <alignment horizontal="center" vertical="center" wrapText="1"/>
    </xf>
    <xf numFmtId="37" fontId="606" fillId="0" borderId="1" xfId="0" applyNumberFormat="1" applyFont="1" applyBorder="1" applyAlignment="1">
      <alignment horizontal="center" vertical="center" wrapText="1"/>
    </xf>
    <xf numFmtId="37" fontId="607" fillId="0" borderId="1" xfId="0" applyNumberFormat="1" applyFont="1" applyBorder="1" applyAlignment="1">
      <alignment horizontal="center" vertical="center" wrapText="1"/>
    </xf>
    <xf numFmtId="37" fontId="608" fillId="0" borderId="1" xfId="0" applyNumberFormat="1" applyFont="1" applyBorder="1" applyAlignment="1">
      <alignment horizontal="center" vertical="center" wrapText="1"/>
    </xf>
    <xf numFmtId="37" fontId="609" fillId="0" borderId="1" xfId="0" applyNumberFormat="1" applyFont="1" applyBorder="1" applyAlignment="1">
      <alignment horizontal="center" vertical="center" wrapText="1"/>
    </xf>
    <xf numFmtId="37" fontId="610" fillId="0" borderId="1" xfId="0" applyNumberFormat="1" applyFont="1" applyBorder="1" applyAlignment="1">
      <alignment horizontal="center" vertical="center" wrapText="1"/>
    </xf>
    <xf numFmtId="37" fontId="611" fillId="0" borderId="1" xfId="0" applyNumberFormat="1" applyFont="1" applyBorder="1" applyAlignment="1">
      <alignment horizontal="center" vertical="center" wrapText="1"/>
    </xf>
    <xf numFmtId="37" fontId="612" fillId="0" borderId="0" xfId="0" applyNumberFormat="1" applyFont="1" applyAlignment="1">
      <alignment horizontal="center" vertical="center" wrapText="1"/>
    </xf>
    <xf numFmtId="10" fontId="613" fillId="0" borderId="0" xfId="0" applyNumberFormat="1" applyFont="1" applyAlignment="1">
      <alignment horizontal="center" vertical="center"/>
    </xf>
    <xf numFmtId="37" fontId="614" fillId="0" borderId="0" xfId="0" applyNumberFormat="1" applyFont="1" applyAlignment="1">
      <alignment horizontal="center" vertical="center"/>
    </xf>
    <xf numFmtId="37" fontId="615" fillId="0" borderId="0" xfId="0" applyNumberFormat="1" applyFont="1" applyAlignment="1">
      <alignment horizontal="center" vertical="center"/>
    </xf>
    <xf numFmtId="37" fontId="616" fillId="0" borderId="0" xfId="0" applyNumberFormat="1" applyFont="1" applyAlignment="1">
      <alignment horizontal="center" vertical="center" wrapText="1"/>
    </xf>
    <xf numFmtId="37" fontId="617" fillId="0" borderId="0" xfId="0" applyNumberFormat="1" applyFont="1" applyAlignment="1">
      <alignment horizontal="center" vertical="center"/>
    </xf>
    <xf numFmtId="37" fontId="618" fillId="0" borderId="0" xfId="0" applyNumberFormat="1" applyFont="1" applyAlignment="1">
      <alignment horizontal="center" vertical="center"/>
    </xf>
    <xf numFmtId="37" fontId="619" fillId="0" borderId="0" xfId="0" applyNumberFormat="1" applyFont="1" applyAlignment="1">
      <alignment horizontal="center" vertical="center"/>
    </xf>
    <xf numFmtId="37" fontId="621" fillId="0" borderId="0" xfId="0" applyNumberFormat="1" applyFont="1" applyAlignment="1">
      <alignment horizontal="center" vertical="center"/>
    </xf>
    <xf numFmtId="37" fontId="622" fillId="0" borderId="0" xfId="0" applyNumberFormat="1" applyFont="1" applyAlignment="1">
      <alignment horizontal="center" vertical="center"/>
    </xf>
    <xf numFmtId="37" fontId="623" fillId="0" borderId="0" xfId="0" applyNumberFormat="1" applyFont="1" applyAlignment="1">
      <alignment horizontal="center" vertical="center"/>
    </xf>
    <xf numFmtId="37" fontId="624" fillId="0" borderId="0" xfId="0" applyNumberFormat="1" applyFont="1" applyAlignment="1">
      <alignment horizontal="center" vertical="center"/>
    </xf>
    <xf numFmtId="37" fontId="625" fillId="0" borderId="3" xfId="0" applyNumberFormat="1" applyFont="1" applyBorder="1" applyAlignment="1">
      <alignment horizontal="center" vertical="center"/>
    </xf>
    <xf numFmtId="37" fontId="626" fillId="0" borderId="3" xfId="0" applyNumberFormat="1" applyFont="1" applyBorder="1" applyAlignment="1">
      <alignment horizontal="center" vertical="center"/>
    </xf>
    <xf numFmtId="37" fontId="627" fillId="0" borderId="3" xfId="0" applyNumberFormat="1" applyFont="1" applyBorder="1" applyAlignment="1">
      <alignment horizontal="center" vertical="center"/>
    </xf>
    <xf numFmtId="37" fontId="628" fillId="0" borderId="3" xfId="0" applyNumberFormat="1" applyFont="1" applyBorder="1" applyAlignment="1">
      <alignment horizontal="center" vertical="center"/>
    </xf>
    <xf numFmtId="37" fontId="630" fillId="0" borderId="3" xfId="0" applyNumberFormat="1" applyFont="1" applyBorder="1" applyAlignment="1">
      <alignment horizontal="center" vertical="center"/>
    </xf>
    <xf numFmtId="37" fontId="631" fillId="0" borderId="3" xfId="0" applyNumberFormat="1" applyFont="1" applyBorder="1" applyAlignment="1">
      <alignment horizontal="center" vertical="center"/>
    </xf>
    <xf numFmtId="37" fontId="632" fillId="0" borderId="3" xfId="0" applyNumberFormat="1" applyFont="1" applyBorder="1" applyAlignment="1">
      <alignment horizontal="center" vertical="center"/>
    </xf>
    <xf numFmtId="37" fontId="633" fillId="0" borderId="3" xfId="0" applyNumberFormat="1" applyFont="1" applyBorder="1" applyAlignment="1">
      <alignment horizontal="center" vertical="center"/>
    </xf>
    <xf numFmtId="37" fontId="635" fillId="0" borderId="4" xfId="0" applyNumberFormat="1" applyFont="1" applyBorder="1" applyAlignment="1">
      <alignment horizontal="center" vertical="center"/>
    </xf>
    <xf numFmtId="37" fontId="636" fillId="0" borderId="4" xfId="0" applyNumberFormat="1" applyFont="1" applyBorder="1" applyAlignment="1">
      <alignment horizontal="center" vertical="center"/>
    </xf>
    <xf numFmtId="37" fontId="637" fillId="0" borderId="4" xfId="0" applyNumberFormat="1" applyFont="1" applyBorder="1" applyAlignment="1">
      <alignment horizontal="center" vertical="center"/>
    </xf>
    <xf numFmtId="37" fontId="638" fillId="0" borderId="4" xfId="0" applyNumberFormat="1" applyFont="1" applyBorder="1" applyAlignment="1">
      <alignment horizontal="center" vertical="center"/>
    </xf>
    <xf numFmtId="37" fontId="639" fillId="0" borderId="4" xfId="0" applyNumberFormat="1" applyFont="1" applyBorder="1" applyAlignment="1">
      <alignment horizontal="center" vertical="center"/>
    </xf>
    <xf numFmtId="37" fontId="640" fillId="0" borderId="4" xfId="0" applyNumberFormat="1" applyFont="1" applyBorder="1" applyAlignment="1">
      <alignment horizontal="center" vertical="center"/>
    </xf>
    <xf numFmtId="37" fontId="641" fillId="0" borderId="4" xfId="0" applyNumberFormat="1" applyFont="1" applyBorder="1" applyAlignment="1">
      <alignment horizontal="center" vertical="center"/>
    </xf>
    <xf numFmtId="37" fontId="642" fillId="0" borderId="4" xfId="0" applyNumberFormat="1" applyFont="1" applyBorder="1" applyAlignment="1">
      <alignment horizontal="center" vertical="center"/>
    </xf>
    <xf numFmtId="37" fontId="643" fillId="0" borderId="4" xfId="0" applyNumberFormat="1" applyFont="1" applyBorder="1" applyAlignment="1">
      <alignment horizontal="center" vertical="center"/>
    </xf>
    <xf numFmtId="37" fontId="649" fillId="0" borderId="1" xfId="0" applyNumberFormat="1" applyFont="1" applyBorder="1" applyAlignment="1">
      <alignment horizontal="center" vertical="center" wrapText="1"/>
    </xf>
    <xf numFmtId="37" fontId="650" fillId="0" borderId="1" xfId="0" applyNumberFormat="1" applyFont="1" applyBorder="1" applyAlignment="1">
      <alignment horizontal="center" vertical="center" wrapText="1"/>
    </xf>
    <xf numFmtId="37" fontId="651" fillId="0" borderId="1" xfId="0" applyNumberFormat="1" applyFont="1" applyBorder="1" applyAlignment="1">
      <alignment horizontal="center" vertical="center" wrapText="1"/>
    </xf>
    <xf numFmtId="37" fontId="652" fillId="0" borderId="1" xfId="0" applyNumberFormat="1" applyFont="1" applyBorder="1" applyAlignment="1">
      <alignment horizontal="center" vertical="center" wrapText="1"/>
    </xf>
    <xf numFmtId="37" fontId="653" fillId="0" borderId="1" xfId="0" applyNumberFormat="1" applyFont="1" applyBorder="1" applyAlignment="1">
      <alignment horizontal="center" vertical="center" wrapText="1"/>
    </xf>
    <xf numFmtId="37" fontId="654" fillId="0" borderId="1" xfId="0" applyNumberFormat="1" applyFont="1" applyBorder="1" applyAlignment="1">
      <alignment horizontal="center" vertical="center" wrapText="1"/>
    </xf>
    <xf numFmtId="37" fontId="655" fillId="0" borderId="1" xfId="0" applyNumberFormat="1" applyFont="1" applyBorder="1" applyAlignment="1">
      <alignment horizontal="center" vertical="center" wrapText="1"/>
    </xf>
    <xf numFmtId="37" fontId="656" fillId="0" borderId="1" xfId="0" applyNumberFormat="1" applyFont="1" applyBorder="1" applyAlignment="1">
      <alignment horizontal="center" vertical="center" wrapText="1"/>
    </xf>
    <xf numFmtId="37" fontId="657" fillId="0" borderId="0" xfId="0" applyNumberFormat="1" applyFont="1" applyAlignment="1">
      <alignment horizontal="center" vertical="center" wrapText="1"/>
    </xf>
    <xf numFmtId="37" fontId="658" fillId="0" borderId="0" xfId="0" applyNumberFormat="1" applyFont="1" applyAlignment="1">
      <alignment horizontal="center" vertical="center"/>
    </xf>
    <xf numFmtId="37" fontId="659" fillId="0" borderId="0" xfId="0" applyNumberFormat="1" applyFont="1" applyAlignment="1">
      <alignment horizontal="center" vertical="center"/>
    </xf>
    <xf numFmtId="37" fontId="660" fillId="0" borderId="0" xfId="0" applyNumberFormat="1" applyFont="1" applyAlignment="1">
      <alignment horizontal="center" vertical="center"/>
    </xf>
    <xf numFmtId="37" fontId="661" fillId="0" borderId="0" xfId="0" applyNumberFormat="1" applyFont="1" applyAlignment="1">
      <alignment horizontal="center" vertical="center"/>
    </xf>
    <xf numFmtId="37" fontId="662" fillId="0" borderId="0" xfId="0" applyNumberFormat="1" applyFont="1" applyAlignment="1">
      <alignment horizontal="center" vertical="center"/>
    </xf>
    <xf numFmtId="37" fontId="663" fillId="0" borderId="0" xfId="0" applyNumberFormat="1" applyFont="1" applyAlignment="1">
      <alignment horizontal="center" vertical="center"/>
    </xf>
    <xf numFmtId="37" fontId="664" fillId="0" borderId="0" xfId="0" applyNumberFormat="1" applyFont="1" applyAlignment="1">
      <alignment horizontal="center" vertical="center"/>
    </xf>
    <xf numFmtId="37" fontId="665" fillId="0" borderId="0" xfId="0" applyNumberFormat="1" applyFont="1" applyAlignment="1">
      <alignment horizontal="center" vertical="center"/>
    </xf>
    <xf numFmtId="37" fontId="666" fillId="0" borderId="0" xfId="0" applyNumberFormat="1" applyFont="1" applyAlignment="1">
      <alignment horizontal="center" vertical="center" wrapText="1"/>
    </xf>
    <xf numFmtId="37" fontId="667" fillId="0" borderId="0" xfId="0" applyNumberFormat="1" applyFont="1" applyAlignment="1">
      <alignment horizontal="center" vertical="center"/>
    </xf>
    <xf numFmtId="37" fontId="668" fillId="0" borderId="0" xfId="0" applyNumberFormat="1" applyFont="1" applyAlignment="1">
      <alignment horizontal="center" vertical="center"/>
    </xf>
    <xf numFmtId="37" fontId="669" fillId="0" borderId="0" xfId="0" applyNumberFormat="1" applyFont="1" applyAlignment="1">
      <alignment horizontal="center" vertical="center"/>
    </xf>
    <xf numFmtId="37" fontId="670" fillId="0" borderId="0" xfId="0" applyNumberFormat="1" applyFont="1" applyAlignment="1">
      <alignment horizontal="center" vertical="center"/>
    </xf>
    <xf numFmtId="37" fontId="671" fillId="0" borderId="0" xfId="0" applyNumberFormat="1" applyFont="1" applyAlignment="1">
      <alignment horizontal="center" vertical="center"/>
    </xf>
    <xf numFmtId="37" fontId="672" fillId="0" borderId="0" xfId="0" applyNumberFormat="1" applyFont="1" applyAlignment="1">
      <alignment horizontal="center" vertical="center"/>
    </xf>
    <xf numFmtId="37" fontId="673" fillId="0" borderId="0" xfId="0" applyNumberFormat="1" applyFont="1" applyAlignment="1">
      <alignment horizontal="center" vertical="center"/>
    </xf>
    <xf numFmtId="37" fontId="674" fillId="0" borderId="0" xfId="0" applyNumberFormat="1" applyFont="1" applyAlignment="1">
      <alignment horizontal="center" vertical="center"/>
    </xf>
    <xf numFmtId="37" fontId="675" fillId="0" borderId="0" xfId="0" applyNumberFormat="1" applyFont="1" applyAlignment="1">
      <alignment horizontal="center" vertical="center" wrapText="1"/>
    </xf>
    <xf numFmtId="37" fontId="676" fillId="0" borderId="0" xfId="0" applyNumberFormat="1" applyFont="1" applyAlignment="1">
      <alignment horizontal="center" vertical="center"/>
    </xf>
    <xf numFmtId="37" fontId="677" fillId="0" borderId="0" xfId="0" applyNumberFormat="1" applyFont="1" applyAlignment="1">
      <alignment horizontal="center" vertical="center"/>
    </xf>
    <xf numFmtId="37" fontId="678" fillId="0" borderId="0" xfId="0" applyNumberFormat="1" applyFont="1" applyAlignment="1">
      <alignment horizontal="center" vertical="center"/>
    </xf>
    <xf numFmtId="37" fontId="679" fillId="0" borderId="0" xfId="0" applyNumberFormat="1" applyFont="1" applyAlignment="1">
      <alignment horizontal="center" vertical="center"/>
    </xf>
    <xf numFmtId="37" fontId="680" fillId="0" borderId="0" xfId="0" applyNumberFormat="1" applyFont="1" applyAlignment="1">
      <alignment horizontal="center" vertical="center"/>
    </xf>
    <xf numFmtId="37" fontId="681" fillId="0" borderId="0" xfId="0" applyNumberFormat="1" applyFont="1" applyAlignment="1">
      <alignment horizontal="center" vertical="center"/>
    </xf>
    <xf numFmtId="37" fontId="682" fillId="0" borderId="0" xfId="0" applyNumberFormat="1" applyFont="1" applyAlignment="1">
      <alignment horizontal="center" vertical="center"/>
    </xf>
    <xf numFmtId="37" fontId="683" fillId="0" borderId="0" xfId="0" applyNumberFormat="1" applyFont="1" applyAlignment="1">
      <alignment horizontal="center" vertical="center"/>
    </xf>
    <xf numFmtId="37" fontId="684" fillId="0" borderId="0" xfId="0" applyNumberFormat="1" applyFont="1" applyAlignment="1">
      <alignment horizontal="center" vertical="center" wrapText="1"/>
    </xf>
    <xf numFmtId="37" fontId="685" fillId="0" borderId="0" xfId="0" applyNumberFormat="1" applyFont="1" applyAlignment="1">
      <alignment horizontal="center" vertical="center"/>
    </xf>
    <xf numFmtId="37" fontId="686" fillId="0" borderId="0" xfId="0" applyNumberFormat="1" applyFont="1" applyAlignment="1">
      <alignment horizontal="center" vertical="center"/>
    </xf>
    <xf numFmtId="37" fontId="687" fillId="0" borderId="0" xfId="0" applyNumberFormat="1" applyFont="1" applyAlignment="1">
      <alignment horizontal="center" vertical="center"/>
    </xf>
    <xf numFmtId="37" fontId="688" fillId="0" borderId="0" xfId="0" applyNumberFormat="1" applyFont="1" applyAlignment="1">
      <alignment horizontal="center" vertical="center"/>
    </xf>
    <xf numFmtId="37" fontId="689" fillId="0" borderId="0" xfId="0" applyNumberFormat="1" applyFont="1" applyAlignment="1">
      <alignment horizontal="center" vertical="center"/>
    </xf>
    <xf numFmtId="37" fontId="690" fillId="0" borderId="0" xfId="0" applyNumberFormat="1" applyFont="1" applyAlignment="1">
      <alignment horizontal="center" vertical="center"/>
    </xf>
    <xf numFmtId="37" fontId="691" fillId="0" borderId="0" xfId="0" applyNumberFormat="1" applyFont="1" applyAlignment="1">
      <alignment horizontal="center" vertical="center"/>
    </xf>
    <xf numFmtId="37" fontId="692" fillId="0" borderId="0" xfId="0" applyNumberFormat="1" applyFont="1" applyAlignment="1">
      <alignment horizontal="center" vertical="center"/>
    </xf>
    <xf numFmtId="37" fontId="693" fillId="0" borderId="0" xfId="0" applyNumberFormat="1" applyFont="1" applyAlignment="1">
      <alignment horizontal="center" vertical="center" wrapText="1"/>
    </xf>
    <xf numFmtId="37" fontId="694" fillId="0" borderId="0" xfId="0" applyNumberFormat="1" applyFont="1" applyAlignment="1">
      <alignment horizontal="center" vertical="center"/>
    </xf>
    <xf numFmtId="37" fontId="695" fillId="0" borderId="0" xfId="0" applyNumberFormat="1" applyFont="1" applyAlignment="1">
      <alignment horizontal="center" vertical="center"/>
    </xf>
    <xf numFmtId="37" fontId="696" fillId="0" borderId="0" xfId="0" applyNumberFormat="1" applyFont="1" applyAlignment="1">
      <alignment horizontal="center" vertical="center"/>
    </xf>
    <xf numFmtId="37" fontId="697" fillId="0" borderId="0" xfId="0" applyNumberFormat="1" applyFont="1" applyAlignment="1">
      <alignment horizontal="center" vertical="center"/>
    </xf>
    <xf numFmtId="37" fontId="698" fillId="0" borderId="0" xfId="0" applyNumberFormat="1" applyFont="1" applyAlignment="1">
      <alignment horizontal="center" vertical="center"/>
    </xf>
    <xf numFmtId="37" fontId="699" fillId="0" borderId="0" xfId="0" applyNumberFormat="1" applyFont="1" applyAlignment="1">
      <alignment horizontal="center" vertical="center"/>
    </xf>
    <xf numFmtId="37" fontId="700" fillId="0" borderId="0" xfId="0" applyNumberFormat="1" applyFont="1" applyAlignment="1">
      <alignment horizontal="center" vertical="center"/>
    </xf>
    <xf numFmtId="37" fontId="701" fillId="0" borderId="0" xfId="0" applyNumberFormat="1" applyFont="1" applyAlignment="1">
      <alignment horizontal="center" vertical="center"/>
    </xf>
    <xf numFmtId="37" fontId="702" fillId="0" borderId="0" xfId="0" applyNumberFormat="1" applyFont="1" applyAlignment="1">
      <alignment horizontal="center" vertical="center" wrapText="1"/>
    </xf>
    <xf numFmtId="37" fontId="703" fillId="0" borderId="0" xfId="0" applyNumberFormat="1" applyFont="1" applyAlignment="1">
      <alignment horizontal="center" vertical="center"/>
    </xf>
    <xf numFmtId="37" fontId="704" fillId="0" borderId="0" xfId="0" applyNumberFormat="1" applyFont="1" applyAlignment="1">
      <alignment horizontal="center" vertical="center"/>
    </xf>
    <xf numFmtId="37" fontId="705" fillId="0" borderId="0" xfId="0" applyNumberFormat="1" applyFont="1" applyAlignment="1">
      <alignment horizontal="center" vertical="center"/>
    </xf>
    <xf numFmtId="37" fontId="706" fillId="0" borderId="0" xfId="0" applyNumberFormat="1" applyFont="1" applyAlignment="1">
      <alignment horizontal="center" vertical="center"/>
    </xf>
    <xf numFmtId="37" fontId="707" fillId="0" borderId="0" xfId="0" applyNumberFormat="1" applyFont="1" applyAlignment="1">
      <alignment horizontal="center" vertical="center"/>
    </xf>
    <xf numFmtId="37" fontId="708" fillId="0" borderId="0" xfId="0" applyNumberFormat="1" applyFont="1" applyAlignment="1">
      <alignment horizontal="center" vertical="center"/>
    </xf>
    <xf numFmtId="37" fontId="709" fillId="0" borderId="0" xfId="0" applyNumberFormat="1" applyFont="1" applyAlignment="1">
      <alignment horizontal="center" vertical="center"/>
    </xf>
    <xf numFmtId="37" fontId="710" fillId="0" borderId="0" xfId="0" applyNumberFormat="1" applyFont="1" applyAlignment="1">
      <alignment horizontal="center" vertical="center"/>
    </xf>
    <xf numFmtId="37" fontId="711" fillId="0" borderId="0" xfId="0" applyNumberFormat="1" applyFont="1" applyAlignment="1">
      <alignment horizontal="center" vertical="center" wrapText="1"/>
    </xf>
    <xf numFmtId="37" fontId="712" fillId="0" borderId="0" xfId="0" applyNumberFormat="1" applyFont="1" applyAlignment="1">
      <alignment horizontal="center" vertical="center"/>
    </xf>
    <xf numFmtId="37" fontId="713" fillId="0" borderId="0" xfId="0" applyNumberFormat="1" applyFont="1" applyAlignment="1">
      <alignment horizontal="center" vertical="center"/>
    </xf>
    <xf numFmtId="37" fontId="714" fillId="0" borderId="0" xfId="0" applyNumberFormat="1" applyFont="1" applyAlignment="1">
      <alignment horizontal="center" vertical="center"/>
    </xf>
    <xf numFmtId="37" fontId="715" fillId="0" borderId="0" xfId="0" applyNumberFormat="1" applyFont="1" applyAlignment="1">
      <alignment horizontal="center" vertical="center"/>
    </xf>
    <xf numFmtId="37" fontId="716" fillId="0" borderId="0" xfId="0" applyNumberFormat="1" applyFont="1" applyAlignment="1">
      <alignment horizontal="center" vertical="center"/>
    </xf>
    <xf numFmtId="37" fontId="717" fillId="0" borderId="0" xfId="0" applyNumberFormat="1" applyFont="1" applyAlignment="1">
      <alignment horizontal="center" vertical="center"/>
    </xf>
    <xf numFmtId="37" fontId="718" fillId="0" borderId="0" xfId="0" applyNumberFormat="1" applyFont="1" applyAlignment="1">
      <alignment horizontal="center" vertical="center"/>
    </xf>
    <xf numFmtId="37" fontId="719" fillId="0" borderId="0" xfId="0" applyNumberFormat="1" applyFont="1" applyAlignment="1">
      <alignment horizontal="center" vertical="center"/>
    </xf>
    <xf numFmtId="37" fontId="720" fillId="0" borderId="0" xfId="0" applyNumberFormat="1" applyFont="1" applyAlignment="1">
      <alignment horizontal="center" vertical="center" wrapText="1"/>
    </xf>
    <xf numFmtId="37" fontId="721" fillId="0" borderId="0" xfId="0" applyNumberFormat="1" applyFont="1" applyAlignment="1">
      <alignment horizontal="center" vertical="center"/>
    </xf>
    <xf numFmtId="37" fontId="722" fillId="0" borderId="0" xfId="0" applyNumberFormat="1" applyFont="1" applyAlignment="1">
      <alignment horizontal="center" vertical="center"/>
    </xf>
    <xf numFmtId="37" fontId="723" fillId="0" borderId="0" xfId="0" applyNumberFormat="1" applyFont="1" applyAlignment="1">
      <alignment horizontal="center" vertical="center"/>
    </xf>
    <xf numFmtId="37" fontId="724" fillId="0" borderId="0" xfId="0" applyNumberFormat="1" applyFont="1" applyAlignment="1">
      <alignment horizontal="center" vertical="center"/>
    </xf>
    <xf numFmtId="37" fontId="725" fillId="0" borderId="0" xfId="0" applyNumberFormat="1" applyFont="1" applyAlignment="1">
      <alignment horizontal="center" vertical="center"/>
    </xf>
    <xf numFmtId="37" fontId="726" fillId="0" borderId="0" xfId="0" applyNumberFormat="1" applyFont="1" applyAlignment="1">
      <alignment horizontal="center" vertical="center"/>
    </xf>
    <xf numFmtId="37" fontId="727" fillId="0" borderId="0" xfId="0" applyNumberFormat="1" applyFont="1" applyAlignment="1">
      <alignment horizontal="center" vertical="center"/>
    </xf>
    <xf numFmtId="37" fontId="728" fillId="0" borderId="0" xfId="0" applyNumberFormat="1" applyFont="1" applyAlignment="1">
      <alignment horizontal="center" vertical="center"/>
    </xf>
    <xf numFmtId="37" fontId="729" fillId="0" borderId="0" xfId="0" applyNumberFormat="1" applyFont="1" applyAlignment="1">
      <alignment horizontal="center" vertical="center" wrapText="1"/>
    </xf>
    <xf numFmtId="37" fontId="730" fillId="0" borderId="0" xfId="0" applyNumberFormat="1" applyFont="1" applyAlignment="1">
      <alignment horizontal="center" vertical="center"/>
    </xf>
    <xf numFmtId="37" fontId="731" fillId="0" borderId="0" xfId="0" applyNumberFormat="1" applyFont="1" applyAlignment="1">
      <alignment horizontal="center" vertical="center"/>
    </xf>
    <xf numFmtId="37" fontId="732" fillId="0" borderId="0" xfId="0" applyNumberFormat="1" applyFont="1" applyAlignment="1">
      <alignment horizontal="center" vertical="center"/>
    </xf>
    <xf numFmtId="37" fontId="733" fillId="0" borderId="0" xfId="0" applyNumberFormat="1" applyFont="1" applyAlignment="1">
      <alignment horizontal="center" vertical="center"/>
    </xf>
    <xf numFmtId="37" fontId="734" fillId="0" borderId="3" xfId="0" applyNumberFormat="1" applyFont="1" applyBorder="1" applyAlignment="1">
      <alignment horizontal="center" vertical="center"/>
    </xf>
    <xf numFmtId="37" fontId="735" fillId="0" borderId="3" xfId="0" applyNumberFormat="1" applyFont="1" applyBorder="1" applyAlignment="1">
      <alignment horizontal="center" vertical="center"/>
    </xf>
    <xf numFmtId="37" fontId="736" fillId="0" borderId="3" xfId="0" applyNumberFormat="1" applyFont="1" applyBorder="1" applyAlignment="1">
      <alignment horizontal="center" vertical="center"/>
    </xf>
    <xf numFmtId="37" fontId="737" fillId="0" borderId="3" xfId="0" applyNumberFormat="1" applyFont="1" applyBorder="1" applyAlignment="1">
      <alignment horizontal="center" vertical="center"/>
    </xf>
    <xf numFmtId="37" fontId="738" fillId="0" borderId="3" xfId="0" applyNumberFormat="1" applyFont="1" applyBorder="1" applyAlignment="1">
      <alignment horizontal="center" vertical="center"/>
    </xf>
    <xf numFmtId="37" fontId="739" fillId="0" borderId="3" xfId="0" applyNumberFormat="1" applyFont="1" applyBorder="1" applyAlignment="1">
      <alignment horizontal="center" vertical="center"/>
    </xf>
    <xf numFmtId="37" fontId="740" fillId="0" borderId="3" xfId="0" applyNumberFormat="1" applyFont="1" applyBorder="1" applyAlignment="1">
      <alignment horizontal="center" vertical="center"/>
    </xf>
    <xf numFmtId="37" fontId="741" fillId="0" borderId="3" xfId="0" applyNumberFormat="1" applyFont="1" applyBorder="1" applyAlignment="1">
      <alignment horizontal="center" vertical="center"/>
    </xf>
    <xf numFmtId="37" fontId="742" fillId="0" borderId="3" xfId="0" applyNumberFormat="1" applyFont="1" applyBorder="1" applyAlignment="1">
      <alignment horizontal="center" vertical="center"/>
    </xf>
    <xf numFmtId="37" fontId="743" fillId="0" borderId="4" xfId="0" applyNumberFormat="1" applyFont="1" applyBorder="1" applyAlignment="1">
      <alignment horizontal="center" vertical="center"/>
    </xf>
    <xf numFmtId="37" fontId="744" fillId="0" borderId="4" xfId="0" applyNumberFormat="1" applyFont="1" applyBorder="1" applyAlignment="1">
      <alignment horizontal="center" vertical="center"/>
    </xf>
    <xf numFmtId="37" fontId="745" fillId="0" borderId="4" xfId="0" applyNumberFormat="1" applyFont="1" applyBorder="1" applyAlignment="1">
      <alignment horizontal="center" vertical="center"/>
    </xf>
    <xf numFmtId="37" fontId="746" fillId="0" borderId="4" xfId="0" applyNumberFormat="1" applyFont="1" applyBorder="1" applyAlignment="1">
      <alignment horizontal="center" vertical="center"/>
    </xf>
    <xf numFmtId="37" fontId="747" fillId="0" borderId="4" xfId="0" applyNumberFormat="1" applyFont="1" applyBorder="1" applyAlignment="1">
      <alignment horizontal="center" vertical="center"/>
    </xf>
    <xf numFmtId="37" fontId="748" fillId="0" borderId="4" xfId="0" applyNumberFormat="1" applyFont="1" applyBorder="1" applyAlignment="1">
      <alignment horizontal="center" vertical="center"/>
    </xf>
    <xf numFmtId="37" fontId="749" fillId="0" borderId="4" xfId="0" applyNumberFormat="1" applyFont="1" applyBorder="1" applyAlignment="1">
      <alignment horizontal="center" vertical="center"/>
    </xf>
    <xf numFmtId="37" fontId="750" fillId="0" borderId="4" xfId="0" applyNumberFormat="1" applyFont="1" applyBorder="1" applyAlignment="1">
      <alignment horizontal="center" vertical="center"/>
    </xf>
    <xf numFmtId="37" fontId="757" fillId="0" borderId="1" xfId="0" applyNumberFormat="1" applyFont="1" applyBorder="1" applyAlignment="1">
      <alignment horizontal="center" vertical="center" wrapText="1"/>
    </xf>
    <xf numFmtId="37" fontId="758" fillId="0" borderId="1" xfId="0" applyNumberFormat="1" applyFont="1" applyBorder="1" applyAlignment="1">
      <alignment horizontal="center" vertical="center" wrapText="1"/>
    </xf>
    <xf numFmtId="37" fontId="759" fillId="0" borderId="1" xfId="0" applyNumberFormat="1" applyFont="1" applyBorder="1" applyAlignment="1">
      <alignment horizontal="center" vertical="center" wrapText="1"/>
    </xf>
    <xf numFmtId="37" fontId="760" fillId="0" borderId="1" xfId="0" applyNumberFormat="1" applyFont="1" applyBorder="1" applyAlignment="1">
      <alignment horizontal="center" vertical="center" wrapText="1"/>
    </xf>
    <xf numFmtId="37" fontId="761" fillId="0" borderId="1" xfId="0" applyNumberFormat="1" applyFont="1" applyBorder="1" applyAlignment="1">
      <alignment horizontal="center" vertical="center" wrapText="1"/>
    </xf>
    <xf numFmtId="37" fontId="762" fillId="0" borderId="1" xfId="0" applyNumberFormat="1" applyFont="1" applyBorder="1" applyAlignment="1">
      <alignment horizontal="center" vertical="center" wrapText="1"/>
    </xf>
    <xf numFmtId="37" fontId="763" fillId="0" borderId="0" xfId="0" applyNumberFormat="1" applyFont="1" applyAlignment="1">
      <alignment horizontal="center" vertical="center" wrapText="1"/>
    </xf>
    <xf numFmtId="37" fontId="764" fillId="0" borderId="0" xfId="0" applyNumberFormat="1" applyFont="1" applyAlignment="1">
      <alignment horizontal="center" vertical="center"/>
    </xf>
    <xf numFmtId="37" fontId="765" fillId="0" borderId="0" xfId="0" applyNumberFormat="1" applyFont="1" applyAlignment="1">
      <alignment horizontal="center" vertical="center"/>
    </xf>
    <xf numFmtId="37" fontId="766" fillId="0" borderId="0" xfId="0" applyNumberFormat="1" applyFont="1" applyAlignment="1">
      <alignment horizontal="center" vertical="center" wrapText="1"/>
    </xf>
    <xf numFmtId="37" fontId="767" fillId="0" borderId="0" xfId="0" applyNumberFormat="1" applyFont="1" applyAlignment="1">
      <alignment horizontal="center" vertical="center"/>
    </xf>
    <xf numFmtId="37" fontId="768" fillId="0" borderId="0" xfId="0" applyNumberFormat="1" applyFont="1" applyAlignment="1">
      <alignment horizontal="center" vertical="center"/>
    </xf>
    <xf numFmtId="37" fontId="769" fillId="0" borderId="0" xfId="0" applyNumberFormat="1" applyFont="1" applyAlignment="1">
      <alignment horizontal="center" vertical="center" wrapText="1"/>
    </xf>
    <xf numFmtId="37" fontId="770" fillId="0" borderId="0" xfId="0" applyNumberFormat="1" applyFont="1" applyAlignment="1">
      <alignment horizontal="center" vertical="center"/>
    </xf>
    <xf numFmtId="37" fontId="771" fillId="0" borderId="0" xfId="0" applyNumberFormat="1" applyFont="1" applyAlignment="1">
      <alignment horizontal="center" vertical="center"/>
    </xf>
    <xf numFmtId="37" fontId="772" fillId="0" borderId="3" xfId="0" applyNumberFormat="1" applyFont="1" applyBorder="1" applyAlignment="1">
      <alignment horizontal="center" vertical="center"/>
    </xf>
    <xf numFmtId="37" fontId="773" fillId="0" borderId="3" xfId="0" applyNumberFormat="1" applyFont="1" applyBorder="1" applyAlignment="1">
      <alignment horizontal="center" vertical="center"/>
    </xf>
    <xf numFmtId="37" fontId="776" fillId="0" borderId="4" xfId="0" applyNumberFormat="1" applyFont="1" applyBorder="1" applyAlignment="1">
      <alignment horizontal="center" vertical="center"/>
    </xf>
    <xf numFmtId="37" fontId="777" fillId="0" borderId="4" xfId="0" applyNumberFormat="1" applyFont="1" applyBorder="1" applyAlignment="1">
      <alignment horizontal="center" vertical="center"/>
    </xf>
    <xf numFmtId="37" fontId="778" fillId="0" borderId="4" xfId="0" applyNumberFormat="1" applyFont="1" applyBorder="1" applyAlignment="1">
      <alignment horizontal="center" vertical="center"/>
    </xf>
    <xf numFmtId="37" fontId="779" fillId="0" borderId="4" xfId="0" applyNumberFormat="1" applyFont="1" applyBorder="1" applyAlignment="1">
      <alignment horizontal="center" vertical="center"/>
    </xf>
    <xf numFmtId="37" fontId="62" fillId="0" borderId="6" xfId="0" applyNumberFormat="1" applyFont="1" applyBorder="1" applyAlignment="1">
      <alignment horizontal="center" vertical="center"/>
    </xf>
    <xf numFmtId="37" fontId="51" fillId="0" borderId="6" xfId="0" applyNumberFormat="1" applyFont="1" applyBorder="1" applyAlignment="1">
      <alignment horizontal="center" vertical="center"/>
    </xf>
    <xf numFmtId="3" fontId="0" fillId="0" borderId="0" xfId="0" applyNumberFormat="1"/>
    <xf numFmtId="2" fontId="1" fillId="0" borderId="0" xfId="0" applyNumberFormat="1" applyFont="1" applyAlignment="1">
      <alignment horizontal="center" vertical="center"/>
    </xf>
    <xf numFmtId="9" fontId="1" fillId="0" borderId="0" xfId="0" applyNumberFormat="1" applyFont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37" fontId="587" fillId="0" borderId="6" xfId="0" applyNumberFormat="1" applyFont="1" applyBorder="1" applyAlignment="1">
      <alignment horizontal="center" vertical="center"/>
    </xf>
    <xf numFmtId="37" fontId="579" fillId="0" borderId="6" xfId="0" applyNumberFormat="1" applyFont="1" applyBorder="1" applyAlignment="1">
      <alignment horizontal="center" vertical="center"/>
    </xf>
    <xf numFmtId="37" fontId="634" fillId="0" borderId="6" xfId="0" applyNumberFormat="1" applyFont="1" applyBorder="1" applyAlignment="1">
      <alignment horizontal="center" vertical="center"/>
    </xf>
    <xf numFmtId="10" fontId="232" fillId="0" borderId="0" xfId="0" applyNumberFormat="1" applyFont="1" applyAlignment="1">
      <alignment horizontal="center" vertical="center"/>
    </xf>
    <xf numFmtId="10" fontId="237" fillId="0" borderId="0" xfId="0" applyNumberFormat="1" applyFont="1" applyAlignment="1">
      <alignment horizontal="center" vertical="center"/>
    </xf>
    <xf numFmtId="10" fontId="242" fillId="0" borderId="0" xfId="0" applyNumberFormat="1" applyFont="1" applyAlignment="1">
      <alignment horizontal="center" vertical="center"/>
    </xf>
    <xf numFmtId="10" fontId="249" fillId="0" borderId="0" xfId="0" applyNumberFormat="1" applyFont="1" applyAlignment="1">
      <alignment horizontal="center" vertical="center"/>
    </xf>
    <xf numFmtId="10" fontId="256" fillId="0" borderId="0" xfId="0" applyNumberFormat="1" applyFont="1" applyAlignment="1">
      <alignment horizontal="center" vertical="center"/>
    </xf>
    <xf numFmtId="9" fontId="774" fillId="0" borderId="3" xfId="0" applyNumberFormat="1" applyFont="1" applyBorder="1" applyAlignment="1">
      <alignment horizontal="center" vertical="center"/>
    </xf>
    <xf numFmtId="9" fontId="0" fillId="0" borderId="0" xfId="0" applyNumberFormat="1"/>
    <xf numFmtId="9" fontId="775" fillId="0" borderId="3" xfId="0" applyNumberFormat="1" applyFont="1" applyBorder="1" applyAlignment="1">
      <alignment horizontal="center" vertical="center"/>
    </xf>
    <xf numFmtId="165" fontId="1" fillId="0" borderId="9" xfId="0" applyNumberFormat="1" applyFont="1" applyBorder="1" applyAlignment="1">
      <alignment horizontal="center" vertical="center"/>
    </xf>
    <xf numFmtId="9" fontId="620" fillId="0" borderId="0" xfId="0" applyNumberFormat="1" applyFont="1" applyAlignment="1">
      <alignment horizontal="center" vertical="center"/>
    </xf>
    <xf numFmtId="9" fontId="629" fillId="0" borderId="3" xfId="0" applyNumberFormat="1" applyFont="1" applyBorder="1" applyAlignment="1">
      <alignment horizontal="center" vertical="center"/>
    </xf>
    <xf numFmtId="37" fontId="771" fillId="0" borderId="9" xfId="0" applyNumberFormat="1" applyFont="1" applyBorder="1" applyAlignment="1">
      <alignment horizontal="center" vertical="center"/>
    </xf>
    <xf numFmtId="37" fontId="591" fillId="0" borderId="6" xfId="0" applyNumberFormat="1" applyFont="1" applyBorder="1" applyAlignment="1">
      <alignment horizontal="center" vertical="center"/>
    </xf>
    <xf numFmtId="37" fontId="583" fillId="0" borderId="6" xfId="0" applyNumberFormat="1" applyFont="1" applyFill="1" applyBorder="1" applyAlignment="1">
      <alignment horizontal="center" vertical="center"/>
    </xf>
    <xf numFmtId="37" fontId="469" fillId="0" borderId="6" xfId="0" applyNumberFormat="1" applyFont="1" applyBorder="1" applyAlignment="1">
      <alignment horizontal="center" vertical="center"/>
    </xf>
    <xf numFmtId="37" fontId="473" fillId="0" borderId="6" xfId="0" applyNumberFormat="1" applyFont="1" applyBorder="1" applyAlignment="1">
      <alignment horizontal="center" vertical="center"/>
    </xf>
    <xf numFmtId="37" fontId="461" fillId="0" borderId="6" xfId="0" applyNumberFormat="1" applyFont="1" applyFill="1" applyBorder="1" applyAlignment="1">
      <alignment horizontal="center" vertical="center"/>
    </xf>
    <xf numFmtId="37" fontId="465" fillId="0" borderId="6" xfId="0" applyNumberFormat="1" applyFont="1" applyFill="1" applyBorder="1" applyAlignment="1">
      <alignment horizontal="center" vertical="center"/>
    </xf>
    <xf numFmtId="1" fontId="1" fillId="0" borderId="6" xfId="0" applyNumberFormat="1" applyFont="1" applyFill="1" applyBorder="1" applyAlignment="1">
      <alignment horizontal="center" vertical="center"/>
    </xf>
    <xf numFmtId="37" fontId="197" fillId="0" borderId="6" xfId="0" applyNumberFormat="1" applyFont="1" applyBorder="1" applyAlignment="1">
      <alignment horizontal="center" vertical="center"/>
    </xf>
    <xf numFmtId="37" fontId="186" fillId="0" borderId="6" xfId="0" applyNumberFormat="1" applyFont="1" applyFill="1" applyBorder="1" applyAlignment="1">
      <alignment horizontal="center" vertical="center"/>
    </xf>
    <xf numFmtId="37" fontId="204" fillId="0" borderId="6" xfId="0" applyNumberFormat="1" applyFont="1" applyBorder="1" applyAlignment="1">
      <alignment horizontal="center" vertical="center"/>
    </xf>
    <xf numFmtId="37" fontId="202" fillId="0" borderId="6" xfId="0" applyNumberFormat="1" applyFont="1" applyBorder="1" applyAlignment="1">
      <alignment horizontal="center" vertical="center"/>
    </xf>
    <xf numFmtId="37" fontId="200" fillId="0" borderId="6" xfId="0" applyNumberFormat="1" applyFont="1" applyBorder="1" applyAlignment="1">
      <alignment horizontal="center" vertical="center"/>
    </xf>
    <xf numFmtId="37" fontId="193" fillId="0" borderId="6" xfId="0" applyNumberFormat="1" applyFont="1" applyFill="1" applyBorder="1" applyAlignment="1">
      <alignment horizontal="center" vertical="center"/>
    </xf>
    <xf numFmtId="37" fontId="191" fillId="0" borderId="6" xfId="0" applyNumberFormat="1" applyFont="1" applyFill="1" applyBorder="1" applyAlignment="1">
      <alignment horizontal="center" vertical="center"/>
    </xf>
    <xf numFmtId="37" fontId="189" fillId="0" borderId="6" xfId="0" applyNumberFormat="1" applyFont="1" applyFill="1" applyBorder="1" applyAlignment="1">
      <alignment horizontal="center" vertical="center"/>
    </xf>
    <xf numFmtId="37" fontId="69" fillId="0" borderId="6" xfId="0" applyNumberFormat="1" applyFont="1" applyBorder="1" applyAlignment="1">
      <alignment horizontal="center" vertical="center"/>
    </xf>
    <xf numFmtId="37" fontId="67" fillId="0" borderId="6" xfId="0" applyNumberFormat="1" applyFont="1" applyBorder="1" applyAlignment="1">
      <alignment horizontal="center" vertical="center"/>
    </xf>
    <xf numFmtId="37" fontId="65" fillId="0" borderId="6" xfId="0" applyNumberFormat="1" applyFont="1" applyBorder="1" applyAlignment="1">
      <alignment horizontal="center" vertical="center"/>
    </xf>
    <xf numFmtId="37" fontId="58" fillId="0" borderId="6" xfId="0" applyNumberFormat="1" applyFont="1" applyFill="1" applyBorder="1" applyAlignment="1">
      <alignment horizontal="center" vertical="center"/>
    </xf>
    <xf numFmtId="37" fontId="56" fillId="0" borderId="6" xfId="0" applyNumberFormat="1" applyFont="1" applyFill="1" applyBorder="1" applyAlignment="1">
      <alignment horizontal="center" vertical="center"/>
    </xf>
    <xf numFmtId="37" fontId="54" fillId="0" borderId="6" xfId="0" applyNumberFormat="1" applyFont="1" applyFill="1" applyBorder="1" applyAlignment="1">
      <alignment horizontal="center" vertical="center"/>
    </xf>
    <xf numFmtId="9" fontId="284" fillId="0" borderId="3" xfId="0" applyNumberFormat="1" applyFont="1" applyBorder="1" applyAlignment="1">
      <alignment horizontal="center" vertical="center"/>
    </xf>
    <xf numFmtId="37" fontId="205" fillId="0" borderId="6" xfId="0" applyNumberFormat="1" applyFont="1" applyBorder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0" fontId="0" fillId="0" borderId="0" xfId="0"/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10" fillId="0" borderId="1" xfId="0" applyNumberFormat="1" applyFont="1" applyBorder="1" applyAlignment="1">
      <alignment horizontal="center" vertical="center"/>
    </xf>
    <xf numFmtId="0" fontId="0" fillId="2" borderId="2" xfId="0" applyNumberFormat="1" applyFont="1" applyFill="1" applyBorder="1"/>
    <xf numFmtId="37" fontId="11" fillId="0" borderId="1" xfId="0" applyNumberFormat="1" applyFont="1" applyBorder="1" applyAlignment="1">
      <alignment horizontal="center" vertical="center"/>
    </xf>
    <xf numFmtId="37" fontId="1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7" fontId="15" fillId="0" borderId="1" xfId="0" applyNumberFormat="1" applyFont="1" applyBorder="1" applyAlignment="1">
      <alignment horizontal="center" vertical="center"/>
    </xf>
    <xf numFmtId="37" fontId="16" fillId="0" borderId="1" xfId="0" applyNumberFormat="1" applyFont="1" applyBorder="1" applyAlignment="1">
      <alignment horizontal="center" vertical="center"/>
    </xf>
    <xf numFmtId="37" fontId="17" fillId="0" borderId="1" xfId="0" applyNumberFormat="1" applyFont="1" applyBorder="1" applyAlignment="1">
      <alignment horizontal="center" vertical="center"/>
    </xf>
    <xf numFmtId="37" fontId="18" fillId="0" borderId="1" xfId="0" applyNumberFormat="1" applyFont="1" applyBorder="1" applyAlignment="1">
      <alignment horizontal="center" vertical="center"/>
    </xf>
    <xf numFmtId="37" fontId="23" fillId="0" borderId="1" xfId="0" applyNumberFormat="1" applyFont="1" applyBorder="1" applyAlignment="1">
      <alignment horizontal="center" vertical="center"/>
    </xf>
    <xf numFmtId="37" fontId="13" fillId="0" borderId="0" xfId="0" applyNumberFormat="1" applyFont="1" applyAlignment="1">
      <alignment horizontal="center" vertical="center" wrapText="1"/>
    </xf>
    <xf numFmtId="37" fontId="24" fillId="0" borderId="1" xfId="0" applyNumberFormat="1" applyFont="1" applyBorder="1" applyAlignment="1">
      <alignment horizontal="center" vertical="center"/>
    </xf>
    <xf numFmtId="37" fontId="25" fillId="0" borderId="1" xfId="0" applyNumberFormat="1" applyFont="1" applyBorder="1" applyAlignment="1">
      <alignment horizontal="center" vertical="center"/>
    </xf>
    <xf numFmtId="37" fontId="26" fillId="0" borderId="1" xfId="0" applyNumberFormat="1" applyFont="1" applyBorder="1" applyAlignment="1">
      <alignment horizontal="center" vertical="center"/>
    </xf>
    <xf numFmtId="37" fontId="14" fillId="0" borderId="0" xfId="0" applyNumberFormat="1" applyFont="1" applyAlignment="1">
      <alignment horizontal="center" vertical="center" wrapText="1"/>
    </xf>
    <xf numFmtId="37" fontId="27" fillId="0" borderId="1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7" fillId="0" borderId="0" xfId="0" applyNumberFormat="1" applyFont="1" applyAlignment="1">
      <alignment horizontal="center" vertical="center"/>
    </xf>
    <xf numFmtId="37" fontId="8" fillId="0" borderId="0" xfId="0" applyNumberFormat="1" applyFont="1" applyAlignment="1">
      <alignment horizontal="right" vertical="center"/>
    </xf>
    <xf numFmtId="37" fontId="9" fillId="0" borderId="0" xfId="0" applyNumberFormat="1" applyFont="1" applyAlignment="1">
      <alignment horizontal="right" vertical="center"/>
    </xf>
    <xf numFmtId="37" fontId="105" fillId="0" borderId="1" xfId="0" applyNumberFormat="1" applyFont="1" applyBorder="1" applyAlignment="1">
      <alignment horizontal="center" vertical="center"/>
    </xf>
    <xf numFmtId="37" fontId="87" fillId="0" borderId="0" xfId="0" applyNumberFormat="1" applyFont="1" applyAlignment="1">
      <alignment horizontal="center" vertical="center" wrapText="1"/>
    </xf>
    <xf numFmtId="37" fontId="106" fillId="0" borderId="1" xfId="0" applyNumberFormat="1" applyFont="1" applyBorder="1" applyAlignment="1">
      <alignment horizontal="center" vertical="center"/>
    </xf>
    <xf numFmtId="37" fontId="102" fillId="0" borderId="1" xfId="0" applyNumberFormat="1" applyFont="1" applyBorder="1" applyAlignment="1">
      <alignment horizontal="center" vertical="center"/>
    </xf>
    <xf numFmtId="37" fontId="86" fillId="0" borderId="0" xfId="0" applyNumberFormat="1" applyFont="1" applyAlignment="1">
      <alignment horizontal="center" vertical="center" wrapText="1"/>
    </xf>
    <xf numFmtId="37" fontId="103" fillId="0" borderId="1" xfId="0" applyNumberFormat="1" applyFont="1" applyBorder="1" applyAlignment="1">
      <alignment horizontal="center" vertical="center"/>
    </xf>
    <xf numFmtId="37" fontId="104" fillId="0" borderId="1" xfId="0" applyNumberFormat="1" applyFont="1" applyBorder="1" applyAlignment="1">
      <alignment horizontal="center" vertical="center"/>
    </xf>
    <xf numFmtId="37" fontId="85" fillId="0" borderId="0" xfId="0" applyNumberFormat="1" applyFont="1" applyAlignment="1">
      <alignment horizontal="center" vertical="center" wrapText="1"/>
    </xf>
    <xf numFmtId="37" fontId="93" fillId="0" borderId="1" xfId="0" applyNumberFormat="1" applyFont="1" applyBorder="1" applyAlignment="1">
      <alignment horizontal="center" vertical="center"/>
    </xf>
    <xf numFmtId="37" fontId="1" fillId="0" borderId="0" xfId="0" applyNumberFormat="1" applyFont="1" applyAlignment="1">
      <alignment horizontal="center" vertical="center" wrapText="1"/>
    </xf>
    <xf numFmtId="37" fontId="94" fillId="0" borderId="1" xfId="0" applyNumberFormat="1" applyFont="1" applyBorder="1" applyAlignment="1">
      <alignment horizontal="center" vertical="center"/>
    </xf>
    <xf numFmtId="37" fontId="95" fillId="0" borderId="1" xfId="0" applyNumberFormat="1" applyFont="1" applyBorder="1" applyAlignment="1">
      <alignment horizontal="center" vertical="center"/>
    </xf>
    <xf numFmtId="37" fontId="96" fillId="0" borderId="1" xfId="0" applyNumberFormat="1" applyFont="1" applyBorder="1" applyAlignment="1">
      <alignment horizontal="center" vertical="center"/>
    </xf>
    <xf numFmtId="37" fontId="97" fillId="0" borderId="1" xfId="0" applyNumberFormat="1" applyFont="1" applyBorder="1" applyAlignment="1">
      <alignment horizontal="center" vertical="center"/>
    </xf>
    <xf numFmtId="37" fontId="88" fillId="0" borderId="1" xfId="0" applyNumberFormat="1" applyFont="1" applyBorder="1" applyAlignment="1">
      <alignment horizontal="center" vertical="center"/>
    </xf>
    <xf numFmtId="37" fontId="81" fillId="0" borderId="0" xfId="0" applyNumberFormat="1" applyFont="1" applyAlignment="1">
      <alignment horizontal="center" vertical="center" wrapText="1"/>
    </xf>
    <xf numFmtId="37" fontId="89" fillId="0" borderId="1" xfId="0" applyNumberFormat="1" applyFont="1" applyBorder="1" applyAlignment="1">
      <alignment horizontal="center" vertical="center"/>
    </xf>
    <xf numFmtId="37" fontId="82" fillId="0" borderId="0" xfId="0" applyNumberFormat="1" applyFont="1" applyAlignment="1">
      <alignment horizontal="center" vertical="center" wrapText="1"/>
    </xf>
    <xf numFmtId="37" fontId="90" fillId="0" borderId="1" xfId="0" applyNumberFormat="1" applyFont="1" applyBorder="1" applyAlignment="1">
      <alignment horizontal="center" vertical="center"/>
    </xf>
    <xf numFmtId="37" fontId="83" fillId="0" borderId="0" xfId="0" applyNumberFormat="1" applyFont="1" applyAlignment="1">
      <alignment horizontal="center" vertical="center" wrapText="1"/>
    </xf>
    <xf numFmtId="37" fontId="91" fillId="0" borderId="1" xfId="0" applyNumberFormat="1" applyFont="1" applyBorder="1" applyAlignment="1">
      <alignment horizontal="center" vertical="center"/>
    </xf>
    <xf numFmtId="37" fontId="84" fillId="0" borderId="0" xfId="0" applyNumberFormat="1" applyFont="1" applyAlignment="1">
      <alignment horizontal="center" vertical="center" wrapText="1"/>
    </xf>
    <xf numFmtId="37" fontId="92" fillId="0" borderId="1" xfId="0" applyNumberFormat="1" applyFont="1" applyBorder="1" applyAlignment="1">
      <alignment horizontal="center" vertical="center"/>
    </xf>
    <xf numFmtId="37" fontId="74" fillId="0" borderId="0" xfId="0" applyNumberFormat="1" applyFont="1" applyAlignment="1">
      <alignment horizontal="center" vertical="center"/>
    </xf>
    <xf numFmtId="37" fontId="75" fillId="0" borderId="0" xfId="0" applyNumberFormat="1" applyFont="1" applyAlignment="1">
      <alignment horizontal="center" vertical="center"/>
    </xf>
    <xf numFmtId="37" fontId="76" fillId="0" borderId="0" xfId="0" applyNumberFormat="1" applyFont="1" applyAlignment="1">
      <alignment horizontal="right" vertical="center"/>
    </xf>
    <xf numFmtId="37" fontId="77" fillId="0" borderId="1" xfId="0" applyNumberFormat="1" applyFont="1" applyBorder="1" applyAlignment="1">
      <alignment horizontal="center" vertical="center"/>
    </xf>
    <xf numFmtId="37" fontId="78" fillId="0" borderId="1" xfId="0" applyNumberFormat="1" applyFont="1" applyBorder="1" applyAlignment="1">
      <alignment horizontal="center" vertical="center"/>
    </xf>
    <xf numFmtId="37" fontId="79" fillId="0" borderId="1" xfId="0" applyNumberFormat="1" applyFont="1" applyBorder="1" applyAlignment="1">
      <alignment horizontal="center" vertical="center"/>
    </xf>
    <xf numFmtId="37" fontId="80" fillId="0" borderId="1" xfId="0" applyNumberFormat="1" applyFont="1" applyBorder="1" applyAlignment="1">
      <alignment horizontal="center" vertical="center"/>
    </xf>
    <xf numFmtId="37" fontId="209" fillId="0" borderId="0" xfId="0" applyNumberFormat="1" applyFont="1" applyAlignment="1">
      <alignment horizontal="center" vertical="center"/>
    </xf>
    <xf numFmtId="37" fontId="210" fillId="0" borderId="0" xfId="0" applyNumberFormat="1" applyFont="1" applyAlignment="1">
      <alignment horizontal="center" vertical="center"/>
    </xf>
    <xf numFmtId="37" fontId="211" fillId="0" borderId="0" xfId="0" applyNumberFormat="1" applyFont="1" applyAlignment="1">
      <alignment horizontal="right" vertical="center"/>
    </xf>
    <xf numFmtId="37" fontId="212" fillId="0" borderId="1" xfId="0" applyNumberFormat="1" applyFont="1" applyBorder="1" applyAlignment="1">
      <alignment horizontal="center" vertical="center"/>
    </xf>
    <xf numFmtId="37" fontId="214" fillId="0" borderId="1" xfId="0" applyNumberFormat="1" applyFont="1" applyBorder="1" applyAlignment="1">
      <alignment horizontal="center" vertical="center"/>
    </xf>
    <xf numFmtId="37" fontId="215" fillId="0" borderId="1" xfId="0" applyNumberFormat="1" applyFont="1" applyBorder="1" applyAlignment="1">
      <alignment horizontal="center" vertical="center"/>
    </xf>
    <xf numFmtId="37" fontId="268" fillId="0" borderId="0" xfId="0" applyNumberFormat="1" applyFont="1" applyAlignment="1">
      <alignment horizontal="center" vertical="center"/>
    </xf>
    <xf numFmtId="37" fontId="269" fillId="0" borderId="0" xfId="0" applyNumberFormat="1" applyFont="1" applyAlignment="1">
      <alignment horizontal="center" vertical="center"/>
    </xf>
    <xf numFmtId="37" fontId="270" fillId="0" borderId="0" xfId="0" applyNumberFormat="1" applyFont="1" applyAlignment="1">
      <alignment horizontal="right" vertical="center"/>
    </xf>
    <xf numFmtId="37" fontId="288" fillId="0" borderId="0" xfId="0" applyNumberFormat="1" applyFont="1" applyAlignment="1">
      <alignment horizontal="center" vertical="center"/>
    </xf>
    <xf numFmtId="37" fontId="289" fillId="0" borderId="0" xfId="0" applyNumberFormat="1" applyFont="1" applyAlignment="1">
      <alignment horizontal="center" vertical="center"/>
    </xf>
    <xf numFmtId="37" fontId="290" fillId="0" borderId="0" xfId="0" applyNumberFormat="1" applyFont="1" applyAlignment="1">
      <alignment horizontal="right" vertical="center"/>
    </xf>
    <xf numFmtId="37" fontId="291" fillId="0" borderId="1" xfId="0" applyNumberFormat="1" applyFont="1" applyBorder="1" applyAlignment="1">
      <alignment horizontal="center" vertical="center"/>
    </xf>
    <xf numFmtId="37" fontId="292" fillId="0" borderId="1" xfId="0" applyNumberFormat="1" applyFont="1" applyBorder="1" applyAlignment="1">
      <alignment horizontal="center" vertical="center"/>
    </xf>
    <xf numFmtId="37" fontId="293" fillId="0" borderId="1" xfId="0" applyNumberFormat="1" applyFont="1" applyBorder="1" applyAlignment="1">
      <alignment horizontal="center" vertical="center"/>
    </xf>
    <xf numFmtId="37" fontId="320" fillId="0" borderId="0" xfId="0" applyNumberFormat="1" applyFont="1" applyAlignment="1">
      <alignment horizontal="center" vertical="center"/>
    </xf>
    <xf numFmtId="37" fontId="321" fillId="0" borderId="0" xfId="0" applyNumberFormat="1" applyFont="1" applyAlignment="1">
      <alignment horizontal="center" vertical="center"/>
    </xf>
    <xf numFmtId="37" fontId="322" fillId="0" borderId="0" xfId="0" applyNumberFormat="1" applyFont="1" applyAlignment="1">
      <alignment horizontal="right" vertical="center"/>
    </xf>
    <xf numFmtId="37" fontId="323" fillId="0" borderId="1" xfId="0" applyNumberFormat="1" applyFont="1" applyBorder="1" applyAlignment="1">
      <alignment horizontal="center" vertical="center"/>
    </xf>
    <xf numFmtId="37" fontId="324" fillId="0" borderId="1" xfId="0" applyNumberFormat="1" applyFont="1" applyBorder="1" applyAlignment="1">
      <alignment horizontal="center" vertical="center"/>
    </xf>
    <xf numFmtId="37" fontId="477" fillId="0" borderId="5" xfId="0" applyNumberFormat="1" applyFont="1" applyBorder="1" applyAlignment="1">
      <alignment horizontal="center" vertical="center"/>
    </xf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37" fontId="404" fillId="0" borderId="0" xfId="0" applyNumberFormat="1" applyFont="1" applyAlignment="1">
      <alignment horizontal="center" vertical="center"/>
    </xf>
    <xf numFmtId="37" fontId="405" fillId="0" borderId="0" xfId="0" applyNumberFormat="1" applyFont="1" applyAlignment="1">
      <alignment horizontal="center" vertical="center"/>
    </xf>
    <xf numFmtId="37" fontId="406" fillId="0" borderId="0" xfId="0" applyNumberFormat="1" applyFont="1" applyAlignment="1">
      <alignment horizontal="right" vertical="center"/>
    </xf>
    <xf numFmtId="37" fontId="407" fillId="0" borderId="1" xfId="0" applyNumberFormat="1" applyFont="1" applyBorder="1" applyAlignment="1">
      <alignment horizontal="center" vertical="center"/>
    </xf>
    <xf numFmtId="37" fontId="408" fillId="0" borderId="1" xfId="0" applyNumberFormat="1" applyFont="1" applyBorder="1" applyAlignment="1">
      <alignment horizontal="center" vertical="center"/>
    </xf>
    <xf numFmtId="37" fontId="595" fillId="0" borderId="5" xfId="0" applyNumberFormat="1" applyFont="1" applyBorder="1" applyAlignment="1">
      <alignment horizontal="center" vertical="center"/>
    </xf>
    <xf numFmtId="37" fontId="478" fillId="0" borderId="0" xfId="0" applyNumberFormat="1" applyFont="1" applyAlignment="1">
      <alignment horizontal="center" vertical="center"/>
    </xf>
    <xf numFmtId="37" fontId="479" fillId="0" borderId="0" xfId="0" applyNumberFormat="1" applyFont="1" applyAlignment="1">
      <alignment horizontal="center" vertical="center"/>
    </xf>
    <xf numFmtId="37" fontId="480" fillId="0" borderId="0" xfId="0" applyNumberFormat="1" applyFont="1" applyAlignment="1">
      <alignment horizontal="right" vertical="center"/>
    </xf>
    <xf numFmtId="37" fontId="481" fillId="0" borderId="1" xfId="0" applyNumberFormat="1" applyFont="1" applyBorder="1" applyAlignment="1">
      <alignment horizontal="center" vertical="center"/>
    </xf>
    <xf numFmtId="37" fontId="482" fillId="0" borderId="1" xfId="0" applyNumberFormat="1" applyFont="1" applyBorder="1" applyAlignment="1">
      <alignment horizontal="center" vertical="center"/>
    </xf>
    <xf numFmtId="37" fontId="596" fillId="0" borderId="0" xfId="0" applyNumberFormat="1" applyFont="1" applyAlignment="1">
      <alignment horizontal="center" vertical="center"/>
    </xf>
    <xf numFmtId="37" fontId="597" fillId="0" borderId="0" xfId="0" applyNumberFormat="1" applyFont="1" applyAlignment="1">
      <alignment horizontal="center" vertical="center"/>
    </xf>
    <xf numFmtId="37" fontId="598" fillId="0" borderId="0" xfId="0" applyNumberFormat="1" applyFont="1" applyAlignment="1">
      <alignment horizontal="right" vertical="center"/>
    </xf>
    <xf numFmtId="37" fontId="599" fillId="0" borderId="1" xfId="0" applyNumberFormat="1" applyFont="1" applyBorder="1" applyAlignment="1">
      <alignment horizontal="center" vertical="center"/>
    </xf>
    <xf numFmtId="37" fontId="600" fillId="0" borderId="1" xfId="0" applyNumberFormat="1" applyFont="1" applyBorder="1" applyAlignment="1">
      <alignment horizontal="center" vertical="center"/>
    </xf>
    <xf numFmtId="37" fontId="644" fillId="0" borderId="0" xfId="0" applyNumberFormat="1" applyFont="1" applyAlignment="1">
      <alignment horizontal="center" vertical="center"/>
    </xf>
    <xf numFmtId="37" fontId="645" fillId="0" borderId="0" xfId="0" applyNumberFormat="1" applyFont="1" applyAlignment="1">
      <alignment horizontal="center" vertical="center"/>
    </xf>
    <xf numFmtId="37" fontId="646" fillId="0" borderId="0" xfId="0" applyNumberFormat="1" applyFont="1" applyAlignment="1">
      <alignment horizontal="right" vertical="center"/>
    </xf>
    <xf numFmtId="37" fontId="647" fillId="0" borderId="1" xfId="0" applyNumberFormat="1" applyFont="1" applyBorder="1" applyAlignment="1">
      <alignment horizontal="center" vertical="center"/>
    </xf>
    <xf numFmtId="37" fontId="648" fillId="0" borderId="1" xfId="0" applyNumberFormat="1" applyFont="1" applyBorder="1" applyAlignment="1">
      <alignment horizontal="center" vertical="center"/>
    </xf>
    <xf numFmtId="37" fontId="751" fillId="0" borderId="0" xfId="0" applyNumberFormat="1" applyFont="1" applyAlignment="1">
      <alignment horizontal="center" vertical="center"/>
    </xf>
    <xf numFmtId="37" fontId="752" fillId="0" borderId="0" xfId="0" applyNumberFormat="1" applyFont="1" applyAlignment="1">
      <alignment horizontal="center" vertical="center"/>
    </xf>
    <xf numFmtId="37" fontId="753" fillId="0" borderId="0" xfId="0" applyNumberFormat="1" applyFont="1" applyAlignment="1">
      <alignment horizontal="right" vertical="center"/>
    </xf>
    <xf numFmtId="37" fontId="754" fillId="0" borderId="1" xfId="0" applyNumberFormat="1" applyFont="1" applyBorder="1" applyAlignment="1">
      <alignment horizontal="center" vertical="center"/>
    </xf>
    <xf numFmtId="37" fontId="755" fillId="0" borderId="1" xfId="0" applyNumberFormat="1" applyFont="1" applyBorder="1" applyAlignment="1">
      <alignment horizontal="center" vertical="center"/>
    </xf>
    <xf numFmtId="37" fontId="756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166254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3092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2:P24"/>
  <sheetViews>
    <sheetView rightToLeft="1" view="pageBreakPreview" zoomScale="106" zoomScaleNormal="100" zoomScaleSheetLayoutView="106" workbookViewId="0">
      <selection activeCell="C29" sqref="C29"/>
    </sheetView>
  </sheetViews>
  <sheetFormatPr defaultRowHeight="15" x14ac:dyDescent="0.25"/>
  <cols>
    <col min="16" max="16" width="17.5703125" hidden="1" customWidth="1"/>
  </cols>
  <sheetData>
    <row r="12" spans="16:16" x14ac:dyDescent="0.25">
      <c r="P12" s="647">
        <v>16115379922465</v>
      </c>
    </row>
    <row r="22" spans="1:10" ht="39.950000000000003" customHeight="1" x14ac:dyDescent="0.25">
      <c r="A22" s="692" t="s">
        <v>151</v>
      </c>
      <c r="B22" s="693"/>
      <c r="C22" s="693"/>
      <c r="D22" s="693"/>
      <c r="E22" s="693"/>
      <c r="F22" s="693"/>
      <c r="G22" s="693"/>
      <c r="H22" s="693"/>
      <c r="I22" s="693"/>
      <c r="J22" s="693"/>
    </row>
    <row r="23" spans="1:10" ht="39.950000000000003" customHeight="1" x14ac:dyDescent="0.25">
      <c r="A23" s="694" t="s">
        <v>0</v>
      </c>
      <c r="B23" s="693"/>
      <c r="C23" s="693"/>
      <c r="D23" s="693"/>
      <c r="E23" s="693"/>
      <c r="F23" s="693"/>
      <c r="G23" s="693"/>
      <c r="H23" s="693"/>
      <c r="I23" s="693"/>
      <c r="J23" s="693"/>
    </row>
    <row r="24" spans="1:10" ht="39.950000000000003" customHeight="1" x14ac:dyDescent="0.25">
      <c r="A24" s="695" t="s">
        <v>1</v>
      </c>
      <c r="B24" s="693"/>
      <c r="C24" s="693"/>
      <c r="D24" s="693"/>
      <c r="E24" s="693"/>
      <c r="F24" s="693"/>
      <c r="G24" s="693"/>
      <c r="H24" s="693"/>
      <c r="I24" s="693"/>
      <c r="J24" s="693"/>
    </row>
  </sheetData>
  <sheetProtection algorithmName="SHA-512" hashValue="ysd1FDkrrG1M2msim5RVQE95PQtqL/MqSdlowgA9dMjAgUOzLC/pMcx6pnweM+Lca4EIniWLl8HRcrCNjfrZ9A==" saltValue="3veEpekCDMY6roWVOHue/Q==" spinCount="100000" sheet="1" objects="1" scenarios="1"/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2"/>
  <sheetViews>
    <sheetView rightToLeft="1" view="pageBreakPreview" zoomScale="89" zoomScaleNormal="100" zoomScaleSheetLayoutView="89" workbookViewId="0">
      <selection activeCell="J34" sqref="J34"/>
    </sheetView>
  </sheetViews>
  <sheetFormatPr defaultRowHeight="15" x14ac:dyDescent="0.25"/>
  <cols>
    <col min="1" max="1" width="14" bestFit="1" customWidth="1"/>
    <col min="2" max="2" width="1.42578125" customWidth="1"/>
    <col min="3" max="3" width="13.7109375" bestFit="1" customWidth="1"/>
    <col min="4" max="4" width="1.42578125" customWidth="1"/>
    <col min="5" max="5" width="23.28515625" bestFit="1" customWidth="1"/>
    <col min="6" max="6" width="1.42578125" customWidth="1"/>
    <col min="7" max="7" width="20.140625" bestFit="1" customWidth="1"/>
    <col min="8" max="8" width="1.42578125" customWidth="1"/>
    <col min="9" max="9" width="23.28515625" bestFit="1" customWidth="1"/>
    <col min="10" max="10" width="1.42578125" customWidth="1"/>
    <col min="11" max="11" width="16.5703125" bestFit="1" customWidth="1"/>
    <col min="12" max="12" width="1.42578125" customWidth="1"/>
    <col min="13" max="13" width="23.28515625" bestFit="1" customWidth="1"/>
    <col min="14" max="14" width="1.42578125" customWidth="1"/>
    <col min="15" max="15" width="23" bestFit="1" customWidth="1"/>
    <col min="16" max="16" width="1.42578125" customWidth="1"/>
    <col min="17" max="17" width="21.28515625" bestFit="1" customWidth="1"/>
    <col min="18" max="18" width="1.42578125" customWidth="1"/>
    <col min="19" max="19" width="21.28515625" bestFit="1" customWidth="1"/>
    <col min="20" max="20" width="1.42578125" customWidth="1"/>
    <col min="21" max="21" width="16.5703125" bestFit="1" customWidth="1"/>
  </cols>
  <sheetData>
    <row r="1" spans="1:21" ht="20.100000000000001" customHeight="1" x14ac:dyDescent="0.25">
      <c r="A1" s="712" t="s">
        <v>153</v>
      </c>
      <c r="B1" s="693"/>
      <c r="C1" s="693"/>
      <c r="D1" s="693"/>
      <c r="E1" s="693"/>
      <c r="F1" s="693"/>
      <c r="G1" s="693"/>
      <c r="H1" s="693"/>
      <c r="I1" s="693"/>
      <c r="J1" s="693"/>
      <c r="K1" s="693"/>
      <c r="L1" s="693"/>
      <c r="M1" s="693"/>
      <c r="N1" s="693"/>
      <c r="O1" s="693"/>
      <c r="P1" s="693"/>
      <c r="Q1" s="693"/>
      <c r="R1" s="693"/>
      <c r="S1" s="693"/>
      <c r="T1" s="693"/>
      <c r="U1" s="693"/>
    </row>
    <row r="2" spans="1:21" ht="20.100000000000001" customHeight="1" x14ac:dyDescent="0.25">
      <c r="A2" s="781" t="s">
        <v>87</v>
      </c>
      <c r="B2" s="693"/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  <c r="N2" s="693"/>
      <c r="O2" s="693"/>
      <c r="P2" s="693"/>
      <c r="Q2" s="693"/>
      <c r="R2" s="693"/>
      <c r="S2" s="693"/>
      <c r="T2" s="693"/>
      <c r="U2" s="693"/>
    </row>
    <row r="3" spans="1:21" ht="20.100000000000001" customHeight="1" x14ac:dyDescent="0.25">
      <c r="A3" s="782" t="s">
        <v>1</v>
      </c>
      <c r="B3" s="693"/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693"/>
      <c r="R3" s="693"/>
      <c r="S3" s="693"/>
      <c r="T3" s="693"/>
      <c r="U3" s="693"/>
    </row>
    <row r="5" spans="1:21" ht="21" x14ac:dyDescent="0.25">
      <c r="A5" s="783" t="s">
        <v>135</v>
      </c>
      <c r="B5" s="693"/>
      <c r="C5" s="693"/>
      <c r="D5" s="693"/>
      <c r="E5" s="693"/>
      <c r="F5" s="693"/>
      <c r="G5" s="693"/>
      <c r="H5" s="693"/>
      <c r="I5" s="693"/>
      <c r="J5" s="693"/>
      <c r="K5" s="693"/>
      <c r="L5" s="693"/>
      <c r="M5" s="693"/>
      <c r="N5" s="693"/>
      <c r="O5" s="693"/>
      <c r="P5" s="693"/>
      <c r="Q5" s="693"/>
      <c r="R5" s="693"/>
      <c r="S5" s="693"/>
      <c r="T5" s="693"/>
      <c r="U5" s="693"/>
    </row>
    <row r="7" spans="1:21" ht="21" x14ac:dyDescent="0.25">
      <c r="C7" s="784" t="s">
        <v>101</v>
      </c>
      <c r="D7" s="697"/>
      <c r="E7" s="697"/>
      <c r="F7" s="697"/>
      <c r="G7" s="697"/>
      <c r="H7" s="697"/>
      <c r="I7" s="697"/>
      <c r="J7" s="697"/>
      <c r="K7" s="697"/>
      <c r="M7" s="785" t="s">
        <v>6</v>
      </c>
      <c r="N7" s="697"/>
      <c r="O7" s="697"/>
      <c r="P7" s="697"/>
      <c r="Q7" s="697"/>
      <c r="R7" s="697"/>
      <c r="S7" s="697"/>
      <c r="T7" s="697"/>
      <c r="U7" s="697"/>
    </row>
    <row r="8" spans="1:21" ht="42" x14ac:dyDescent="0.25">
      <c r="A8" s="482" t="s">
        <v>136</v>
      </c>
      <c r="C8" s="483" t="s">
        <v>99</v>
      </c>
      <c r="E8" s="484" t="s">
        <v>137</v>
      </c>
      <c r="G8" s="485" t="s">
        <v>138</v>
      </c>
      <c r="I8" s="486" t="s">
        <v>139</v>
      </c>
      <c r="K8" s="487" t="s">
        <v>140</v>
      </c>
      <c r="M8" s="488" t="s">
        <v>99</v>
      </c>
      <c r="O8" s="489" t="s">
        <v>137</v>
      </c>
      <c r="Q8" s="490" t="s">
        <v>138</v>
      </c>
      <c r="S8" s="491" t="s">
        <v>139</v>
      </c>
      <c r="U8" s="492" t="s">
        <v>140</v>
      </c>
    </row>
    <row r="9" spans="1:21" ht="37.5" x14ac:dyDescent="0.25">
      <c r="A9" s="493" t="s">
        <v>16</v>
      </c>
      <c r="C9" s="650" t="s">
        <v>113</v>
      </c>
      <c r="E9" s="650" t="s">
        <v>113</v>
      </c>
      <c r="G9" s="650" t="s">
        <v>113</v>
      </c>
      <c r="I9" s="650" t="s">
        <v>113</v>
      </c>
      <c r="K9" s="494"/>
      <c r="M9" s="650" t="s">
        <v>113</v>
      </c>
      <c r="O9" s="495">
        <v>185794500</v>
      </c>
      <c r="Q9" s="650" t="s">
        <v>113</v>
      </c>
      <c r="S9" s="496">
        <v>185794500</v>
      </c>
      <c r="U9" s="651">
        <f>S9/S11</f>
        <v>-2.4335181626224402E-4</v>
      </c>
    </row>
    <row r="10" spans="1:21" ht="18.75" x14ac:dyDescent="0.25">
      <c r="A10" s="497" t="s">
        <v>17</v>
      </c>
      <c r="C10" s="650" t="s">
        <v>113</v>
      </c>
      <c r="E10" s="498">
        <v>2827912782381</v>
      </c>
      <c r="G10" s="499">
        <v>-73589309949</v>
      </c>
      <c r="I10" s="500">
        <v>2754323472432</v>
      </c>
      <c r="K10" s="666">
        <f>I10/I11</f>
        <v>1</v>
      </c>
      <c r="M10" s="501">
        <v>1391555174800</v>
      </c>
      <c r="O10" s="502">
        <v>-2051465943736</v>
      </c>
      <c r="Q10" s="503">
        <v>-103756074745</v>
      </c>
      <c r="S10" s="504">
        <v>-763666843681</v>
      </c>
      <c r="U10" s="651">
        <f>S10/S11</f>
        <v>1.0002433518162623</v>
      </c>
    </row>
    <row r="11" spans="1:21" ht="19.5" thickBot="1" x14ac:dyDescent="0.3">
      <c r="A11" s="505" t="s">
        <v>18</v>
      </c>
      <c r="C11" s="650" t="s">
        <v>113</v>
      </c>
      <c r="E11" s="506">
        <f>SUM(E9:$E$10)</f>
        <v>2827912782381</v>
      </c>
      <c r="G11" s="507">
        <f>SUM(G9:$G$10)</f>
        <v>-73589309949</v>
      </c>
      <c r="I11" s="508">
        <f>SUM(I9:$I$10)</f>
        <v>2754323472432</v>
      </c>
      <c r="K11" s="667">
        <f>SUM(K9:$K$10)</f>
        <v>1</v>
      </c>
      <c r="M11" s="509">
        <f>SUM(M9:$M$10)</f>
        <v>1391555174800</v>
      </c>
      <c r="O11" s="510">
        <f>SUM(O9:$O$10)</f>
        <v>-2051280149236</v>
      </c>
      <c r="Q11" s="511">
        <f>SUM(Q9:$Q$10)</f>
        <v>-103756074745</v>
      </c>
      <c r="S11" s="512">
        <f>SUM(S9:$S$10)</f>
        <v>-763481049181</v>
      </c>
      <c r="U11" s="665">
        <f>SUM(U9:$U$10)</f>
        <v>1</v>
      </c>
    </row>
    <row r="12" spans="1:21" ht="19.5" thickTop="1" x14ac:dyDescent="0.25">
      <c r="C12" s="656"/>
      <c r="E12" s="513"/>
      <c r="G12" s="514"/>
      <c r="I12" s="515"/>
      <c r="K12" s="516"/>
      <c r="M12" s="517"/>
      <c r="O12" s="518"/>
      <c r="Q12" s="519"/>
      <c r="S12" s="520"/>
      <c r="U12" s="521"/>
    </row>
  </sheetData>
  <sheetProtection algorithmName="SHA-512" hashValue="b0ri0QhomN9kkNRSy2xBMxbz8Id7ujWvAFHjZYGt4JG0VheRflDwPG7QjUiB0JnxxjrZxZuNcUQQcDr+pcbyvQ==" saltValue="l1LvI+RsmU8eiY54UP9D1w==" spinCount="100000" sheet="1" objects="1" scenarios="1"/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5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rightToLeft="1" view="pageBreakPreview" zoomScale="82" zoomScaleNormal="100" zoomScaleSheetLayoutView="82" workbookViewId="0">
      <selection activeCell="G25" sqref="G25"/>
    </sheetView>
  </sheetViews>
  <sheetFormatPr defaultRowHeight="15" x14ac:dyDescent="0.25"/>
  <cols>
    <col min="1" max="1" width="30.140625" bestFit="1" customWidth="1"/>
    <col min="2" max="2" width="1.42578125" customWidth="1"/>
    <col min="3" max="3" width="18.42578125" bestFit="1" customWidth="1"/>
    <col min="4" max="4" width="1.42578125" customWidth="1"/>
    <col min="5" max="5" width="17.28515625" bestFit="1" customWidth="1"/>
    <col min="6" max="6" width="1.42578125" customWidth="1"/>
    <col min="7" max="7" width="17.28515625" bestFit="1" customWidth="1"/>
    <col min="8" max="8" width="1.42578125" customWidth="1"/>
    <col min="9" max="9" width="19" bestFit="1" customWidth="1"/>
    <col min="10" max="10" width="1.42578125" customWidth="1"/>
    <col min="11" max="11" width="20.140625" bestFit="1" customWidth="1"/>
    <col min="12" max="12" width="1.42578125" customWidth="1"/>
    <col min="13" max="13" width="18.7109375" bestFit="1" customWidth="1"/>
    <col min="14" max="14" width="1.42578125" customWidth="1"/>
    <col min="15" max="15" width="17.28515625" bestFit="1" customWidth="1"/>
    <col min="16" max="16" width="1.42578125" customWidth="1"/>
    <col min="17" max="17" width="20.140625" bestFit="1" customWidth="1"/>
  </cols>
  <sheetData>
    <row r="1" spans="1:17" ht="20.100000000000001" customHeight="1" x14ac:dyDescent="0.25">
      <c r="A1" s="712" t="s">
        <v>151</v>
      </c>
      <c r="B1" s="693"/>
      <c r="C1" s="693"/>
      <c r="D1" s="693"/>
      <c r="E1" s="693"/>
      <c r="F1" s="693"/>
      <c r="G1" s="693"/>
      <c r="H1" s="693"/>
      <c r="I1" s="693"/>
      <c r="J1" s="693"/>
      <c r="K1" s="693"/>
      <c r="L1" s="693"/>
      <c r="M1" s="693"/>
      <c r="N1" s="693"/>
      <c r="O1" s="693"/>
      <c r="P1" s="693"/>
      <c r="Q1" s="693"/>
    </row>
    <row r="2" spans="1:17" ht="20.100000000000001" customHeight="1" x14ac:dyDescent="0.25">
      <c r="A2" s="786" t="s">
        <v>87</v>
      </c>
      <c r="B2" s="693"/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  <c r="N2" s="693"/>
      <c r="O2" s="693"/>
      <c r="P2" s="693"/>
      <c r="Q2" s="693"/>
    </row>
    <row r="3" spans="1:17" ht="20.100000000000001" customHeight="1" x14ac:dyDescent="0.25">
      <c r="A3" s="787" t="s">
        <v>1</v>
      </c>
      <c r="B3" s="693"/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693"/>
    </row>
    <row r="5" spans="1:17" ht="21" x14ac:dyDescent="0.25">
      <c r="A5" s="788" t="s">
        <v>141</v>
      </c>
      <c r="B5" s="693"/>
      <c r="C5" s="693"/>
      <c r="D5" s="693"/>
      <c r="E5" s="693"/>
      <c r="F5" s="693"/>
      <c r="G5" s="693"/>
      <c r="H5" s="693"/>
      <c r="I5" s="693"/>
      <c r="J5" s="693"/>
      <c r="K5" s="693"/>
      <c r="L5" s="693"/>
      <c r="M5" s="693"/>
      <c r="N5" s="693"/>
      <c r="O5" s="693"/>
      <c r="P5" s="693"/>
      <c r="Q5" s="693"/>
    </row>
    <row r="7" spans="1:17" ht="21" x14ac:dyDescent="0.25">
      <c r="C7" s="789" t="s">
        <v>101</v>
      </c>
      <c r="D7" s="697"/>
      <c r="E7" s="697"/>
      <c r="F7" s="697"/>
      <c r="G7" s="697"/>
      <c r="H7" s="697"/>
      <c r="I7" s="697"/>
      <c r="J7" s="697"/>
      <c r="K7" s="697"/>
      <c r="M7" s="790" t="s">
        <v>6</v>
      </c>
      <c r="N7" s="697"/>
      <c r="O7" s="697"/>
      <c r="P7" s="697"/>
      <c r="Q7" s="697"/>
    </row>
    <row r="8" spans="1:17" ht="21" x14ac:dyDescent="0.25">
      <c r="C8" s="522" t="s">
        <v>142</v>
      </c>
      <c r="E8" s="523" t="s">
        <v>137</v>
      </c>
      <c r="G8" s="524" t="s">
        <v>138</v>
      </c>
      <c r="I8" s="525" t="s">
        <v>18</v>
      </c>
      <c r="K8" s="526" t="s">
        <v>142</v>
      </c>
      <c r="M8" s="527" t="s">
        <v>137</v>
      </c>
      <c r="O8" s="528" t="s">
        <v>138</v>
      </c>
      <c r="Q8" s="529" t="s">
        <v>18</v>
      </c>
    </row>
    <row r="9" spans="1:17" ht="18.75" x14ac:dyDescent="0.25">
      <c r="A9" s="530" t="s">
        <v>30</v>
      </c>
      <c r="C9" s="531">
        <v>330848556</v>
      </c>
      <c r="E9" s="532">
        <v>-500618788</v>
      </c>
      <c r="G9" s="533">
        <v>-17055560</v>
      </c>
      <c r="I9" s="534">
        <v>-186825792</v>
      </c>
      <c r="K9" s="535">
        <v>2694570954</v>
      </c>
      <c r="M9" s="536">
        <v>-884889135</v>
      </c>
      <c r="O9" s="537">
        <v>-24111120</v>
      </c>
      <c r="Q9" s="538">
        <v>1785570699</v>
      </c>
    </row>
    <row r="10" spans="1:17" ht="18.75" x14ac:dyDescent="0.25">
      <c r="A10" s="539" t="s">
        <v>36</v>
      </c>
      <c r="C10" s="540">
        <v>27874192</v>
      </c>
      <c r="E10" s="541">
        <v>0</v>
      </c>
      <c r="G10" s="542">
        <v>0</v>
      </c>
      <c r="I10" s="543">
        <v>27874192</v>
      </c>
      <c r="K10" s="544">
        <v>226175766</v>
      </c>
      <c r="M10" s="545">
        <v>0</v>
      </c>
      <c r="O10" s="546">
        <v>0</v>
      </c>
      <c r="Q10" s="547">
        <v>226175766</v>
      </c>
    </row>
    <row r="11" spans="1:17" ht="18.75" x14ac:dyDescent="0.25">
      <c r="A11" s="548" t="s">
        <v>39</v>
      </c>
      <c r="C11" s="549">
        <v>29130411</v>
      </c>
      <c r="E11" s="550">
        <v>39971000</v>
      </c>
      <c r="G11" s="551">
        <v>0</v>
      </c>
      <c r="I11" s="552">
        <v>69101411</v>
      </c>
      <c r="K11" s="553">
        <v>59127781</v>
      </c>
      <c r="M11" s="554">
        <v>74598188</v>
      </c>
      <c r="O11" s="555">
        <v>0</v>
      </c>
      <c r="Q11" s="556">
        <v>133725969</v>
      </c>
    </row>
    <row r="12" spans="1:17" ht="18.75" x14ac:dyDescent="0.25">
      <c r="A12" s="557" t="s">
        <v>44</v>
      </c>
      <c r="C12" s="558">
        <v>241572329</v>
      </c>
      <c r="E12" s="559">
        <v>135731523</v>
      </c>
      <c r="G12" s="560">
        <v>0</v>
      </c>
      <c r="I12" s="561">
        <v>377303852</v>
      </c>
      <c r="K12" s="562">
        <v>1969740324</v>
      </c>
      <c r="M12" s="563">
        <v>5694036187</v>
      </c>
      <c r="O12" s="564">
        <v>32737930</v>
      </c>
      <c r="Q12" s="565">
        <v>7696514441</v>
      </c>
    </row>
    <row r="13" spans="1:17" ht="18.75" x14ac:dyDescent="0.25">
      <c r="A13" s="566" t="s">
        <v>47</v>
      </c>
      <c r="C13" s="567">
        <v>73678347</v>
      </c>
      <c r="E13" s="568">
        <v>48464838</v>
      </c>
      <c r="G13" s="569">
        <v>0</v>
      </c>
      <c r="I13" s="570">
        <v>122143185</v>
      </c>
      <c r="K13" s="571">
        <v>156004759</v>
      </c>
      <c r="M13" s="572">
        <v>186609350</v>
      </c>
      <c r="O13" s="573">
        <v>-10362500</v>
      </c>
      <c r="Q13" s="574">
        <v>332251609</v>
      </c>
    </row>
    <row r="14" spans="1:17" ht="18.75" x14ac:dyDescent="0.25">
      <c r="A14" s="575" t="s">
        <v>50</v>
      </c>
      <c r="C14" s="576">
        <v>286703383</v>
      </c>
      <c r="E14" s="577">
        <v>-101500000</v>
      </c>
      <c r="G14" s="578">
        <v>0</v>
      </c>
      <c r="I14" s="579">
        <v>185203383</v>
      </c>
      <c r="K14" s="580">
        <v>584762315</v>
      </c>
      <c r="M14" s="581">
        <v>-52585289</v>
      </c>
      <c r="O14" s="582">
        <v>0</v>
      </c>
      <c r="Q14" s="583">
        <v>532177026</v>
      </c>
    </row>
    <row r="15" spans="1:17" ht="18.75" x14ac:dyDescent="0.25">
      <c r="A15" s="584" t="s">
        <v>54</v>
      </c>
      <c r="C15" s="585">
        <v>282079726</v>
      </c>
      <c r="E15" s="586">
        <v>0</v>
      </c>
      <c r="G15" s="587">
        <v>0</v>
      </c>
      <c r="I15" s="588">
        <v>282079726</v>
      </c>
      <c r="K15" s="589">
        <v>2297724657</v>
      </c>
      <c r="M15" s="590">
        <v>0</v>
      </c>
      <c r="O15" s="591">
        <v>0</v>
      </c>
      <c r="Q15" s="592">
        <v>2297724657</v>
      </c>
    </row>
    <row r="16" spans="1:17" ht="18.75" x14ac:dyDescent="0.25">
      <c r="A16" s="593" t="s">
        <v>57</v>
      </c>
      <c r="C16" s="594">
        <v>304380933</v>
      </c>
      <c r="E16" s="595">
        <v>707441732</v>
      </c>
      <c r="G16" s="596">
        <v>189449250</v>
      </c>
      <c r="I16" s="597">
        <v>1201271915</v>
      </c>
      <c r="K16" s="598">
        <v>2529954884</v>
      </c>
      <c r="M16" s="599">
        <v>3681269142</v>
      </c>
      <c r="O16" s="600">
        <v>273478501</v>
      </c>
      <c r="Q16" s="601">
        <v>6484702527</v>
      </c>
    </row>
    <row r="17" spans="1:17" ht="18.75" x14ac:dyDescent="0.25">
      <c r="A17" s="602" t="s">
        <v>126</v>
      </c>
      <c r="J17" s="1"/>
      <c r="K17" s="603">
        <v>12138298</v>
      </c>
      <c r="M17" s="604">
        <v>0</v>
      </c>
      <c r="O17" s="605">
        <v>-10225000</v>
      </c>
      <c r="Q17" s="606">
        <v>1913298</v>
      </c>
    </row>
    <row r="18" spans="1:17" ht="18.75" x14ac:dyDescent="0.25">
      <c r="A18" s="607" t="s">
        <v>18</v>
      </c>
      <c r="C18" s="608">
        <f>SUM(C9:$C$17)</f>
        <v>1576267877</v>
      </c>
      <c r="E18" s="609">
        <f>SUM(E9:$E$17)</f>
        <v>329490305</v>
      </c>
      <c r="G18" s="610">
        <f>SUM(G9:$G$17)</f>
        <v>172393690</v>
      </c>
      <c r="I18" s="611">
        <f>SUM(I9:$I$17)</f>
        <v>2078151872</v>
      </c>
      <c r="K18" s="612">
        <f>SUM(K9:$K$17)</f>
        <v>10530199738</v>
      </c>
      <c r="M18" s="613">
        <f>SUM(M9:$M$17)</f>
        <v>8699038443</v>
      </c>
      <c r="O18" s="614">
        <f>SUM(O9:$O$17)</f>
        <v>261517811</v>
      </c>
      <c r="Q18" s="615">
        <f>SUM(Q9:$Q$17)</f>
        <v>19490755992</v>
      </c>
    </row>
    <row r="19" spans="1:17" ht="18.75" x14ac:dyDescent="0.25">
      <c r="C19" s="616"/>
      <c r="E19" s="617"/>
      <c r="G19" s="618"/>
      <c r="I19" s="619"/>
      <c r="K19" s="620"/>
      <c r="M19" s="621"/>
      <c r="O19" s="622"/>
      <c r="Q19" s="623"/>
    </row>
  </sheetData>
  <sheetProtection algorithmName="SHA-512" hashValue="jYwfPXxv8p1L1h4rZ7/Sd6t2v0I6iebDX6RRWCbI0ffImXTV2ak1wGTqC6s4emGjIsChW+ONJrX1QxyIQp1VUQ==" saltValue="gBebIadlIry+HZUzMJue8Q==" spinCount="100000" sheet="1" objects="1" scenarios="1"/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scale="6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6"/>
  <sheetViews>
    <sheetView rightToLeft="1" tabSelected="1" view="pageBreakPreview" zoomScale="95" zoomScaleNormal="100" zoomScaleSheetLayoutView="95" workbookViewId="0">
      <selection activeCell="F20" sqref="F20"/>
    </sheetView>
  </sheetViews>
  <sheetFormatPr defaultRowHeight="15" x14ac:dyDescent="0.25"/>
  <cols>
    <col min="1" max="1" width="25.5703125" customWidth="1"/>
    <col min="2" max="2" width="1.42578125" customWidth="1"/>
    <col min="3" max="3" width="19.42578125" bestFit="1" customWidth="1"/>
    <col min="4" max="4" width="1.42578125" customWidth="1"/>
    <col min="5" max="5" width="17" customWidth="1"/>
    <col min="6" max="6" width="1.42578125" customWidth="1"/>
    <col min="7" max="7" width="14.140625" customWidth="1"/>
    <col min="8" max="8" width="1.42578125" customWidth="1"/>
    <col min="9" max="9" width="24.140625" bestFit="1" customWidth="1"/>
    <col min="10" max="10" width="1.42578125" customWidth="1"/>
    <col min="11" max="11" width="14.140625" customWidth="1"/>
  </cols>
  <sheetData>
    <row r="1" spans="1:20" ht="20.100000000000001" customHeight="1" x14ac:dyDescent="0.25">
      <c r="A1" s="712" t="s">
        <v>151</v>
      </c>
      <c r="B1" s="693"/>
      <c r="C1" s="693"/>
      <c r="D1" s="693"/>
      <c r="E1" s="693"/>
      <c r="F1" s="693"/>
      <c r="G1" s="693"/>
      <c r="H1" s="693"/>
      <c r="I1" s="693"/>
      <c r="J1" s="693"/>
      <c r="K1" s="693"/>
    </row>
    <row r="2" spans="1:20" ht="20.100000000000001" customHeight="1" x14ac:dyDescent="0.25">
      <c r="A2" s="791" t="s">
        <v>87</v>
      </c>
      <c r="B2" s="693"/>
      <c r="C2" s="693"/>
      <c r="D2" s="693"/>
      <c r="E2" s="693"/>
      <c r="F2" s="693"/>
      <c r="G2" s="693"/>
      <c r="H2" s="693"/>
      <c r="I2" s="693"/>
      <c r="J2" s="693"/>
      <c r="K2" s="693"/>
    </row>
    <row r="3" spans="1:20" ht="20.100000000000001" customHeight="1" x14ac:dyDescent="0.25">
      <c r="A3" s="792" t="s">
        <v>1</v>
      </c>
      <c r="B3" s="693"/>
      <c r="C3" s="693"/>
      <c r="D3" s="693"/>
      <c r="E3" s="693"/>
      <c r="F3" s="693"/>
      <c r="G3" s="693"/>
      <c r="H3" s="693"/>
      <c r="I3" s="693"/>
      <c r="J3" s="693"/>
      <c r="K3" s="693"/>
    </row>
    <row r="5" spans="1:20" ht="21" x14ac:dyDescent="0.25">
      <c r="A5" s="793" t="s">
        <v>143</v>
      </c>
      <c r="B5" s="693"/>
      <c r="C5" s="693"/>
      <c r="D5" s="693"/>
      <c r="E5" s="693"/>
      <c r="F5" s="693"/>
      <c r="G5" s="693"/>
      <c r="H5" s="693"/>
      <c r="I5" s="693"/>
      <c r="J5" s="693"/>
      <c r="K5" s="693"/>
    </row>
    <row r="7" spans="1:20" ht="21" x14ac:dyDescent="0.25">
      <c r="A7" s="794" t="s">
        <v>144</v>
      </c>
      <c r="B7" s="697"/>
      <c r="C7" s="697"/>
      <c r="E7" s="795" t="s">
        <v>101</v>
      </c>
      <c r="F7" s="697"/>
      <c r="G7" s="697"/>
      <c r="I7" s="796" t="s">
        <v>6</v>
      </c>
      <c r="J7" s="697"/>
      <c r="K7" s="697"/>
    </row>
    <row r="8" spans="1:20" ht="42" x14ac:dyDescent="0.25">
      <c r="A8" s="624" t="s">
        <v>145</v>
      </c>
      <c r="C8" s="625" t="s">
        <v>64</v>
      </c>
      <c r="E8" s="626" t="s">
        <v>146</v>
      </c>
      <c r="G8" s="627" t="s">
        <v>147</v>
      </c>
      <c r="I8" s="628" t="s">
        <v>146</v>
      </c>
      <c r="K8" s="629" t="s">
        <v>147</v>
      </c>
    </row>
    <row r="9" spans="1:20" ht="24" customHeight="1" x14ac:dyDescent="0.25">
      <c r="A9" s="630" t="s">
        <v>148</v>
      </c>
      <c r="C9" s="1" t="s">
        <v>72</v>
      </c>
      <c r="E9" s="631">
        <v>383686</v>
      </c>
      <c r="G9" s="651">
        <f>E9/E12</f>
        <v>6.1027762839718893E-3</v>
      </c>
      <c r="I9" s="632">
        <v>3101878268</v>
      </c>
      <c r="K9" s="651">
        <f>I9/I12</f>
        <v>0.96020301556192944</v>
      </c>
    </row>
    <row r="10" spans="1:20" ht="24" customHeight="1" x14ac:dyDescent="0.25">
      <c r="A10" s="633" t="s">
        <v>149</v>
      </c>
      <c r="C10" s="1" t="s">
        <v>82</v>
      </c>
      <c r="E10" s="634">
        <v>62466467</v>
      </c>
      <c r="G10" s="651">
        <f>E10/E12</f>
        <v>0.99356993309923392</v>
      </c>
      <c r="I10" s="635">
        <v>111964813</v>
      </c>
      <c r="K10" s="651">
        <f>I10/I12</f>
        <v>3.4659306971690458E-2</v>
      </c>
    </row>
    <row r="11" spans="1:20" ht="24" customHeight="1" x14ac:dyDescent="0.25">
      <c r="A11" s="636" t="s">
        <v>150</v>
      </c>
      <c r="C11" s="1" t="s">
        <v>85</v>
      </c>
      <c r="E11" s="637">
        <v>20577</v>
      </c>
      <c r="G11" s="651">
        <f>E11/E12</f>
        <v>3.2729061679417432E-4</v>
      </c>
      <c r="I11" s="638">
        <v>16596959</v>
      </c>
      <c r="K11" s="651">
        <f>I11/I12</f>
        <v>5.137677466380091E-3</v>
      </c>
    </row>
    <row r="12" spans="1:20" ht="19.5" thickBot="1" x14ac:dyDescent="0.3">
      <c r="A12" s="639" t="s">
        <v>18</v>
      </c>
      <c r="E12" s="640">
        <f>SUM(E9:$E$11)</f>
        <v>62870730</v>
      </c>
      <c r="G12" s="662">
        <f>SUM(G9:$G$11)</f>
        <v>1</v>
      </c>
      <c r="H12" s="663"/>
      <c r="I12" s="668">
        <f>SUM(I9:$I$11)</f>
        <v>3230440040</v>
      </c>
      <c r="J12" s="663"/>
      <c r="K12" s="664">
        <f>SUM(K9:$K$11)</f>
        <v>1</v>
      </c>
    </row>
    <row r="13" spans="1:20" ht="19.5" thickTop="1" x14ac:dyDescent="0.25">
      <c r="E13" s="641"/>
      <c r="G13" s="642"/>
      <c r="I13" s="643"/>
      <c r="K13" s="644"/>
    </row>
    <row r="16" spans="1:20" ht="18.75" x14ac:dyDescent="0.25">
      <c r="T16" s="651"/>
    </row>
  </sheetData>
  <sheetProtection algorithmName="SHA-512" hashValue="CjBGO0wmE1Xx7d/pYu8grgbo1V6NahaDA1Dwk381Kx3iHVGLTpN2MEGo7HqpmDcP2FDHSf2zW60YYGf+uJXGbQ==" saltValue="RdLPsw6Klg5YFOqIkF8k5A==" spinCount="100000" sheet="1" objects="1" scenarios="1"/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scale="7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4"/>
  <sheetViews>
    <sheetView rightToLeft="1" view="pageBreakPreview" zoomScale="87" zoomScaleNormal="100" zoomScaleSheetLayoutView="87" workbookViewId="0">
      <selection activeCell="Q13" sqref="Q13"/>
    </sheetView>
  </sheetViews>
  <sheetFormatPr defaultRowHeight="15" x14ac:dyDescent="0.25"/>
  <cols>
    <col min="1" max="1" width="14" bestFit="1" customWidth="1"/>
    <col min="2" max="2" width="1.42578125" customWidth="1"/>
    <col min="3" max="3" width="18.42578125" bestFit="1" customWidth="1"/>
    <col min="4" max="4" width="1.42578125" customWidth="1"/>
    <col min="5" max="5" width="24.42578125" bestFit="1" customWidth="1"/>
    <col min="6" max="6" width="1.42578125" customWidth="1"/>
    <col min="7" max="7" width="24.42578125" bestFit="1" customWidth="1"/>
    <col min="8" max="8" width="1.42578125" customWidth="1"/>
    <col min="9" max="9" width="17" bestFit="1" customWidth="1"/>
    <col min="10" max="10" width="21.5703125" bestFit="1" customWidth="1"/>
    <col min="11" max="11" width="1.42578125" customWidth="1"/>
    <col min="12" max="12" width="16.140625" bestFit="1" customWidth="1"/>
    <col min="13" max="13" width="21.5703125" bestFit="1" customWidth="1"/>
    <col min="14" max="14" width="1.42578125" customWidth="1"/>
    <col min="15" max="15" width="18.7109375" bestFit="1" customWidth="1"/>
    <col min="16" max="16" width="1.42578125" customWidth="1"/>
    <col min="17" max="17" width="15.5703125" bestFit="1" customWidth="1"/>
    <col min="18" max="18" width="1.42578125" customWidth="1"/>
    <col min="19" max="19" width="24.140625" bestFit="1" customWidth="1"/>
    <col min="20" max="20" width="1.42578125" customWidth="1"/>
    <col min="21" max="21" width="24.140625" bestFit="1" customWidth="1"/>
    <col min="22" max="22" width="1.42578125" customWidth="1"/>
    <col min="23" max="23" width="16.85546875" bestFit="1" customWidth="1"/>
  </cols>
  <sheetData>
    <row r="1" spans="1:23" ht="20.100000000000001" customHeight="1" x14ac:dyDescent="0.25">
      <c r="A1" s="712" t="s">
        <v>151</v>
      </c>
      <c r="B1" s="693"/>
      <c r="C1" s="693"/>
      <c r="D1" s="693"/>
      <c r="E1" s="693"/>
      <c r="F1" s="693"/>
      <c r="G1" s="693"/>
      <c r="H1" s="693"/>
      <c r="I1" s="693"/>
      <c r="J1" s="693"/>
      <c r="K1" s="693"/>
      <c r="L1" s="693"/>
      <c r="M1" s="693"/>
      <c r="N1" s="693"/>
      <c r="O1" s="693"/>
      <c r="P1" s="693"/>
      <c r="Q1" s="693"/>
      <c r="R1" s="693"/>
      <c r="S1" s="693"/>
      <c r="T1" s="693"/>
      <c r="U1" s="693"/>
      <c r="V1" s="693"/>
      <c r="W1" s="693"/>
    </row>
    <row r="2" spans="1:23" ht="20.100000000000001" customHeight="1" x14ac:dyDescent="0.25">
      <c r="A2" s="713" t="s">
        <v>0</v>
      </c>
      <c r="B2" s="693"/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  <c r="N2" s="693"/>
      <c r="O2" s="693"/>
      <c r="P2" s="693"/>
      <c r="Q2" s="693"/>
      <c r="R2" s="693"/>
      <c r="S2" s="693"/>
      <c r="T2" s="693"/>
      <c r="U2" s="693"/>
      <c r="V2" s="693"/>
      <c r="W2" s="693"/>
    </row>
    <row r="3" spans="1:23" ht="20.100000000000001" customHeight="1" x14ac:dyDescent="0.25">
      <c r="A3" s="714" t="s">
        <v>1</v>
      </c>
      <c r="B3" s="693"/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693"/>
      <c r="R3" s="693"/>
      <c r="S3" s="693"/>
      <c r="T3" s="693"/>
      <c r="U3" s="693"/>
      <c r="V3" s="693"/>
      <c r="W3" s="693"/>
    </row>
    <row r="5" spans="1:23" ht="21" x14ac:dyDescent="0.25">
      <c r="A5" s="715" t="s">
        <v>2</v>
      </c>
      <c r="B5" s="693"/>
      <c r="C5" s="693"/>
      <c r="D5" s="693"/>
      <c r="E5" s="693"/>
      <c r="F5" s="693"/>
      <c r="G5" s="693"/>
      <c r="H5" s="693"/>
      <c r="I5" s="693"/>
      <c r="J5" s="693"/>
      <c r="K5" s="693"/>
      <c r="L5" s="693"/>
      <c r="M5" s="693"/>
      <c r="N5" s="693"/>
      <c r="O5" s="693"/>
      <c r="P5" s="693"/>
      <c r="Q5" s="693"/>
      <c r="R5" s="693"/>
      <c r="S5" s="693"/>
      <c r="T5" s="693"/>
      <c r="U5" s="693"/>
      <c r="V5" s="693"/>
      <c r="W5" s="693"/>
    </row>
    <row r="6" spans="1:23" ht="21" x14ac:dyDescent="0.25">
      <c r="A6" s="716" t="s">
        <v>3</v>
      </c>
      <c r="B6" s="693"/>
      <c r="C6" s="693"/>
      <c r="D6" s="693"/>
      <c r="E6" s="693"/>
      <c r="F6" s="693"/>
      <c r="G6" s="693"/>
      <c r="H6" s="693"/>
      <c r="I6" s="693"/>
      <c r="J6" s="693"/>
      <c r="K6" s="693"/>
      <c r="L6" s="693"/>
      <c r="M6" s="693"/>
      <c r="N6" s="693"/>
      <c r="O6" s="693"/>
      <c r="P6" s="693"/>
      <c r="Q6" s="693"/>
      <c r="R6" s="693"/>
      <c r="S6" s="693"/>
      <c r="T6" s="693"/>
      <c r="U6" s="693"/>
      <c r="V6" s="693"/>
      <c r="W6" s="693"/>
    </row>
    <row r="8" spans="1:23" ht="21" x14ac:dyDescent="0.25">
      <c r="C8" s="696" t="s">
        <v>4</v>
      </c>
      <c r="D8" s="697"/>
      <c r="E8" s="697"/>
      <c r="F8" s="697"/>
      <c r="G8" s="697"/>
      <c r="I8" s="698" t="s">
        <v>5</v>
      </c>
      <c r="J8" s="697"/>
      <c r="K8" s="697"/>
      <c r="L8" s="697"/>
      <c r="M8" s="697"/>
      <c r="O8" s="699" t="s">
        <v>6</v>
      </c>
      <c r="P8" s="697"/>
      <c r="Q8" s="697"/>
      <c r="R8" s="697"/>
      <c r="S8" s="697"/>
      <c r="T8" s="697"/>
      <c r="U8" s="697"/>
      <c r="V8" s="697"/>
      <c r="W8" s="697"/>
    </row>
    <row r="9" spans="1:23" ht="18.75" x14ac:dyDescent="0.25">
      <c r="A9" s="700" t="s">
        <v>7</v>
      </c>
      <c r="C9" s="700" t="s">
        <v>8</v>
      </c>
      <c r="E9" s="700" t="s">
        <v>9</v>
      </c>
      <c r="G9" s="700" t="s">
        <v>10</v>
      </c>
      <c r="I9" s="700" t="s">
        <v>11</v>
      </c>
      <c r="J9" s="693"/>
      <c r="L9" s="700" t="s">
        <v>12</v>
      </c>
      <c r="M9" s="693"/>
      <c r="O9" s="700" t="s">
        <v>8</v>
      </c>
      <c r="Q9" s="706" t="s">
        <v>13</v>
      </c>
      <c r="S9" s="700" t="s">
        <v>9</v>
      </c>
      <c r="U9" s="700" t="s">
        <v>10</v>
      </c>
      <c r="W9" s="710" t="s">
        <v>14</v>
      </c>
    </row>
    <row r="10" spans="1:23" ht="18.75" x14ac:dyDescent="0.25">
      <c r="A10" s="701"/>
      <c r="C10" s="702"/>
      <c r="E10" s="703"/>
      <c r="G10" s="704"/>
      <c r="I10" s="2" t="s">
        <v>8</v>
      </c>
      <c r="J10" s="3" t="s">
        <v>9</v>
      </c>
      <c r="L10" s="4" t="s">
        <v>8</v>
      </c>
      <c r="M10" s="5" t="s">
        <v>15</v>
      </c>
      <c r="O10" s="705"/>
      <c r="Q10" s="707"/>
      <c r="S10" s="708"/>
      <c r="U10" s="709"/>
      <c r="W10" s="711"/>
    </row>
    <row r="11" spans="1:23" ht="37.5" x14ac:dyDescent="0.25">
      <c r="A11" s="6" t="s">
        <v>16</v>
      </c>
      <c r="C11" s="7">
        <v>8000000</v>
      </c>
      <c r="E11" s="8">
        <v>80455082500</v>
      </c>
      <c r="G11" s="9">
        <v>80640877000</v>
      </c>
      <c r="N11" s="1"/>
      <c r="O11" s="10">
        <v>8000000</v>
      </c>
      <c r="Q11" s="11">
        <v>10082</v>
      </c>
      <c r="S11" s="12">
        <v>80455082500</v>
      </c>
      <c r="U11" s="13">
        <v>80640877000</v>
      </c>
      <c r="W11" s="14">
        <v>5.0039699583865112E-3</v>
      </c>
    </row>
    <row r="12" spans="1:23" ht="18.75" x14ac:dyDescent="0.25">
      <c r="A12" s="15" t="s">
        <v>17</v>
      </c>
      <c r="C12" s="16">
        <v>2277226116</v>
      </c>
      <c r="E12" s="17">
        <v>15441902017872</v>
      </c>
      <c r="G12" s="18">
        <v>11045254788833</v>
      </c>
      <c r="I12" s="19">
        <v>196357423</v>
      </c>
      <c r="J12" s="20">
        <v>982214198402</v>
      </c>
      <c r="L12" s="21">
        <v>57900000</v>
      </c>
      <c r="M12" s="22">
        <v>322599858253</v>
      </c>
      <c r="O12" s="23">
        <v>2415683539</v>
      </c>
      <c r="Q12" s="24">
        <v>5990</v>
      </c>
      <c r="S12" s="25">
        <v>16039153539443</v>
      </c>
      <c r="U12" s="26">
        <v>14458947240867</v>
      </c>
      <c r="W12" s="27">
        <v>0.897214171209894</v>
      </c>
    </row>
    <row r="13" spans="1:23" ht="18.75" x14ac:dyDescent="0.25">
      <c r="A13" s="28" t="s">
        <v>18</v>
      </c>
      <c r="C13" s="646"/>
      <c r="E13" s="29">
        <f>SUM(E11:$E$12)</f>
        <v>15522357100372</v>
      </c>
      <c r="G13" s="30">
        <f>SUM(G11:$G$12)</f>
        <v>11125895665833</v>
      </c>
      <c r="I13" s="689"/>
      <c r="J13" s="31">
        <f>SUM(J11:$J$12)</f>
        <v>982214198402</v>
      </c>
      <c r="L13" s="688"/>
      <c r="M13" s="32">
        <f>SUM(M11:$M$12)</f>
        <v>322599858253</v>
      </c>
      <c r="O13" s="687"/>
      <c r="Q13" s="688"/>
      <c r="S13" s="33">
        <f>SUM(S11:$S$12)</f>
        <v>16119608621943</v>
      </c>
      <c r="U13" s="34">
        <f>SUM(U11:$U$12)</f>
        <v>14539588117867</v>
      </c>
      <c r="W13" s="35">
        <f>SUM(W11:$W$12)</f>
        <v>0.90221814116828047</v>
      </c>
    </row>
    <row r="14" spans="1:23" ht="18.75" x14ac:dyDescent="0.25">
      <c r="C14" s="645"/>
      <c r="E14" s="36"/>
      <c r="G14" s="37"/>
      <c r="I14" s="686"/>
      <c r="J14" s="38"/>
      <c r="L14" s="685"/>
      <c r="M14" s="39"/>
      <c r="O14" s="684"/>
      <c r="Q14" s="40"/>
      <c r="S14" s="41"/>
      <c r="U14" s="42"/>
      <c r="W14" s="43"/>
    </row>
  </sheetData>
  <sheetProtection algorithmName="SHA-512" hashValue="tGnO64cg6BaQl4ok6UG/96UBlia/vsBoUm5TUTXnvDQ+v7NylOAQCZxKyf4YOqnzMASOYTpvoVv65MXokmVihg==" saltValue="9EoTt7CcB9s2ezBB7eQ6QQ==" spinCount="100000" sheet="1" objects="1" scenarios="1"/>
  <mergeCells count="19">
    <mergeCell ref="A1:W1"/>
    <mergeCell ref="A2:W2"/>
    <mergeCell ref="A3:W3"/>
    <mergeCell ref="A5:W5"/>
    <mergeCell ref="A6:W6"/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</mergeCells>
  <pageMargins left="0.7" right="0.7" top="0.75" bottom="0.75" header="0.3" footer="0.3"/>
  <pageSetup paperSize="9"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9"/>
  <sheetViews>
    <sheetView rightToLeft="1" view="pageBreakPreview" zoomScale="82" zoomScaleNormal="100" zoomScaleSheetLayoutView="82" workbookViewId="0">
      <selection activeCell="E38" sqref="E38"/>
    </sheetView>
  </sheetViews>
  <sheetFormatPr defaultRowHeight="15" x14ac:dyDescent="0.25"/>
  <cols>
    <col min="1" max="1" width="35.5703125" customWidth="1"/>
    <col min="2" max="2" width="1.42578125" customWidth="1"/>
    <col min="3" max="3" width="8.5703125" customWidth="1"/>
    <col min="4" max="4" width="1.42578125" customWidth="1"/>
    <col min="5" max="5" width="11.42578125" customWidth="1"/>
    <col min="6" max="6" width="1.42578125" customWidth="1"/>
    <col min="7" max="7" width="11.42578125" customWidth="1"/>
    <col min="8" max="8" width="1.42578125" customWidth="1"/>
    <col min="9" max="9" width="11.42578125" customWidth="1"/>
    <col min="10" max="10" width="1.42578125" customWidth="1"/>
    <col min="11" max="11" width="11.28515625" bestFit="1" customWidth="1"/>
    <col min="12" max="12" width="1.42578125" customWidth="1"/>
    <col min="13" max="13" width="10.7109375" bestFit="1" customWidth="1"/>
    <col min="14" max="14" width="1.42578125" customWidth="1"/>
    <col min="15" max="15" width="11.42578125" customWidth="1"/>
    <col min="16" max="16" width="1.42578125" customWidth="1"/>
    <col min="17" max="17" width="18.42578125" customWidth="1"/>
    <col min="18" max="18" width="1.42578125" customWidth="1"/>
    <col min="19" max="19" width="18.42578125" customWidth="1"/>
    <col min="20" max="20" width="1.42578125" customWidth="1"/>
    <col min="21" max="21" width="11.42578125" customWidth="1"/>
    <col min="22" max="22" width="18.42578125" customWidth="1"/>
    <col min="23" max="23" width="1.42578125" customWidth="1"/>
    <col min="24" max="24" width="11.5703125" customWidth="1"/>
    <col min="25" max="25" width="18.42578125" customWidth="1"/>
    <col min="26" max="26" width="1.42578125" customWidth="1"/>
    <col min="27" max="27" width="11.42578125" customWidth="1"/>
    <col min="28" max="28" width="1.42578125" customWidth="1"/>
    <col min="29" max="29" width="14.5703125" bestFit="1" customWidth="1"/>
    <col min="30" max="30" width="1.42578125" customWidth="1"/>
    <col min="31" max="31" width="19.85546875" bestFit="1" customWidth="1"/>
    <col min="32" max="32" width="1.42578125" customWidth="1"/>
    <col min="33" max="33" width="19.85546875" bestFit="1" customWidth="1"/>
    <col min="34" max="34" width="1.42578125" customWidth="1"/>
    <col min="35" max="35" width="8.5703125" customWidth="1"/>
  </cols>
  <sheetData>
    <row r="1" spans="1:35" ht="20.100000000000001" customHeight="1" x14ac:dyDescent="0.25">
      <c r="A1" s="712" t="s">
        <v>151</v>
      </c>
      <c r="B1" s="693"/>
      <c r="C1" s="693"/>
      <c r="D1" s="693"/>
      <c r="E1" s="693"/>
      <c r="F1" s="693"/>
      <c r="G1" s="693"/>
      <c r="H1" s="693"/>
      <c r="I1" s="693"/>
      <c r="J1" s="693"/>
      <c r="K1" s="693"/>
      <c r="L1" s="693"/>
      <c r="M1" s="693"/>
      <c r="N1" s="693"/>
      <c r="O1" s="693"/>
      <c r="P1" s="693"/>
      <c r="Q1" s="693"/>
      <c r="R1" s="693"/>
      <c r="S1" s="693"/>
      <c r="T1" s="693"/>
      <c r="U1" s="693"/>
      <c r="V1" s="693"/>
      <c r="W1" s="693"/>
      <c r="X1" s="693"/>
      <c r="Y1" s="693"/>
      <c r="Z1" s="693"/>
      <c r="AA1" s="693"/>
      <c r="AB1" s="693"/>
      <c r="AC1" s="693"/>
      <c r="AD1" s="693"/>
      <c r="AE1" s="693"/>
      <c r="AF1" s="693"/>
      <c r="AG1" s="693"/>
      <c r="AH1" s="693"/>
      <c r="AI1" s="693"/>
    </row>
    <row r="2" spans="1:35" ht="20.100000000000001" customHeight="1" x14ac:dyDescent="0.25">
      <c r="A2" s="740" t="s">
        <v>0</v>
      </c>
      <c r="B2" s="693"/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  <c r="N2" s="693"/>
      <c r="O2" s="693"/>
      <c r="P2" s="693"/>
      <c r="Q2" s="693"/>
      <c r="R2" s="693"/>
      <c r="S2" s="693"/>
      <c r="T2" s="693"/>
      <c r="U2" s="693"/>
      <c r="V2" s="693"/>
      <c r="W2" s="693"/>
      <c r="X2" s="693"/>
      <c r="Y2" s="693"/>
      <c r="Z2" s="693"/>
      <c r="AA2" s="693"/>
      <c r="AB2" s="693"/>
      <c r="AC2" s="693"/>
      <c r="AD2" s="693"/>
      <c r="AE2" s="693"/>
      <c r="AF2" s="693"/>
      <c r="AG2" s="693"/>
      <c r="AH2" s="693"/>
      <c r="AI2" s="693"/>
    </row>
    <row r="3" spans="1:35" ht="20.100000000000001" customHeight="1" x14ac:dyDescent="0.25">
      <c r="A3" s="741" t="s">
        <v>1</v>
      </c>
      <c r="B3" s="693"/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693"/>
      <c r="R3" s="693"/>
      <c r="S3" s="693"/>
      <c r="T3" s="693"/>
      <c r="U3" s="693"/>
      <c r="V3" s="693"/>
      <c r="W3" s="693"/>
      <c r="X3" s="693"/>
      <c r="Y3" s="693"/>
      <c r="Z3" s="693"/>
      <c r="AA3" s="693"/>
      <c r="AB3" s="693"/>
      <c r="AC3" s="693"/>
      <c r="AD3" s="693"/>
      <c r="AE3" s="693"/>
      <c r="AF3" s="693"/>
      <c r="AG3" s="693"/>
      <c r="AH3" s="693"/>
      <c r="AI3" s="693"/>
    </row>
    <row r="5" spans="1:35" ht="21" x14ac:dyDescent="0.25">
      <c r="A5" s="742" t="s">
        <v>21</v>
      </c>
      <c r="B5" s="693"/>
      <c r="C5" s="693"/>
      <c r="D5" s="693"/>
      <c r="E5" s="693"/>
      <c r="F5" s="693"/>
      <c r="G5" s="693"/>
      <c r="H5" s="693"/>
      <c r="I5" s="693"/>
      <c r="J5" s="693"/>
      <c r="K5" s="693"/>
      <c r="L5" s="693"/>
      <c r="M5" s="693"/>
      <c r="N5" s="693"/>
      <c r="O5" s="693"/>
      <c r="P5" s="693"/>
      <c r="Q5" s="693"/>
      <c r="R5" s="693"/>
      <c r="S5" s="693"/>
      <c r="T5" s="693"/>
      <c r="U5" s="693"/>
      <c r="V5" s="693"/>
      <c r="W5" s="693"/>
      <c r="X5" s="693"/>
      <c r="Y5" s="693"/>
      <c r="Z5" s="693"/>
      <c r="AA5" s="693"/>
      <c r="AB5" s="693"/>
      <c r="AC5" s="693"/>
      <c r="AD5" s="693"/>
      <c r="AE5" s="693"/>
      <c r="AF5" s="693"/>
      <c r="AG5" s="693"/>
      <c r="AH5" s="693"/>
      <c r="AI5" s="693"/>
    </row>
    <row r="7" spans="1:35" ht="21" x14ac:dyDescent="0.25">
      <c r="C7" s="743" t="s">
        <v>22</v>
      </c>
      <c r="D7" s="697"/>
      <c r="E7" s="697"/>
      <c r="F7" s="697"/>
      <c r="G7" s="697"/>
      <c r="H7" s="697"/>
      <c r="I7" s="697"/>
      <c r="J7" s="697"/>
      <c r="K7" s="697"/>
      <c r="L7" s="697"/>
      <c r="M7" s="697"/>
      <c r="O7" s="744" t="s">
        <v>4</v>
      </c>
      <c r="P7" s="697"/>
      <c r="Q7" s="697"/>
      <c r="R7" s="697"/>
      <c r="S7" s="697"/>
      <c r="U7" s="745" t="s">
        <v>5</v>
      </c>
      <c r="V7" s="697"/>
      <c r="W7" s="697"/>
      <c r="X7" s="697"/>
      <c r="Y7" s="697"/>
      <c r="AA7" s="746" t="s">
        <v>6</v>
      </c>
      <c r="AB7" s="697"/>
      <c r="AC7" s="697"/>
      <c r="AD7" s="697"/>
      <c r="AE7" s="697"/>
      <c r="AF7" s="697"/>
      <c r="AG7" s="697"/>
      <c r="AH7" s="697"/>
      <c r="AI7" s="697"/>
    </row>
    <row r="8" spans="1:35" ht="18.75" x14ac:dyDescent="0.25">
      <c r="A8" s="700" t="s">
        <v>23</v>
      </c>
      <c r="C8" s="732" t="s">
        <v>24</v>
      </c>
      <c r="E8" s="734" t="s">
        <v>25</v>
      </c>
      <c r="G8" s="736" t="s">
        <v>26</v>
      </c>
      <c r="I8" s="738" t="s">
        <v>27</v>
      </c>
      <c r="K8" s="724" t="s">
        <v>28</v>
      </c>
      <c r="M8" s="726" t="s">
        <v>20</v>
      </c>
      <c r="O8" s="700" t="s">
        <v>8</v>
      </c>
      <c r="Q8" s="700" t="s">
        <v>9</v>
      </c>
      <c r="S8" s="700" t="s">
        <v>10</v>
      </c>
      <c r="U8" s="700" t="s">
        <v>11</v>
      </c>
      <c r="V8" s="693"/>
      <c r="X8" s="700" t="s">
        <v>12</v>
      </c>
      <c r="Y8" s="693"/>
      <c r="AA8" s="700" t="s">
        <v>8</v>
      </c>
      <c r="AC8" s="721" t="s">
        <v>29</v>
      </c>
      <c r="AE8" s="700" t="s">
        <v>9</v>
      </c>
      <c r="AG8" s="700" t="s">
        <v>10</v>
      </c>
      <c r="AI8" s="718" t="s">
        <v>14</v>
      </c>
    </row>
    <row r="9" spans="1:35" ht="18.75" x14ac:dyDescent="0.25">
      <c r="A9" s="731"/>
      <c r="C9" s="733"/>
      <c r="E9" s="735"/>
      <c r="G9" s="737"/>
      <c r="I9" s="739"/>
      <c r="K9" s="725"/>
      <c r="M9" s="727"/>
      <c r="O9" s="728"/>
      <c r="Q9" s="729"/>
      <c r="S9" s="730"/>
      <c r="U9" s="44" t="s">
        <v>8</v>
      </c>
      <c r="V9" s="45" t="s">
        <v>9</v>
      </c>
      <c r="X9" s="46" t="s">
        <v>8</v>
      </c>
      <c r="Y9" s="47" t="s">
        <v>15</v>
      </c>
      <c r="AA9" s="720"/>
      <c r="AC9" s="722"/>
      <c r="AE9" s="723"/>
      <c r="AG9" s="717"/>
      <c r="AI9" s="719"/>
    </row>
    <row r="10" spans="1:35" ht="18.75" x14ac:dyDescent="0.25">
      <c r="A10" s="48" t="s">
        <v>30</v>
      </c>
      <c r="C10" s="1" t="s">
        <v>31</v>
      </c>
      <c r="E10" s="1" t="s">
        <v>32</v>
      </c>
      <c r="G10" s="1" t="s">
        <v>33</v>
      </c>
      <c r="I10" s="1" t="s">
        <v>34</v>
      </c>
      <c r="K10" s="1" t="s">
        <v>35</v>
      </c>
      <c r="M10" s="648" t="s">
        <v>113</v>
      </c>
      <c r="O10" s="49">
        <v>25920</v>
      </c>
      <c r="Q10" s="50">
        <v>25680512549</v>
      </c>
      <c r="S10" s="51">
        <v>25512689880</v>
      </c>
      <c r="U10" s="648" t="s">
        <v>113</v>
      </c>
      <c r="V10" s="648" t="s">
        <v>113</v>
      </c>
      <c r="X10" s="52">
        <v>500</v>
      </c>
      <c r="Y10" s="53">
        <v>482150188</v>
      </c>
      <c r="AA10" s="54">
        <v>25420</v>
      </c>
      <c r="AC10" s="55">
        <v>965000</v>
      </c>
      <c r="AE10" s="56">
        <v>25185132291</v>
      </c>
      <c r="AG10" s="57">
        <v>24512515532</v>
      </c>
      <c r="AI10" s="58">
        <v>1.5210634592504599E-3</v>
      </c>
    </row>
    <row r="11" spans="1:35" ht="18.75" x14ac:dyDescent="0.25">
      <c r="A11" s="59" t="s">
        <v>36</v>
      </c>
      <c r="C11" s="1" t="s">
        <v>31</v>
      </c>
      <c r="E11" s="1" t="s">
        <v>32</v>
      </c>
      <c r="G11" s="1" t="s">
        <v>37</v>
      </c>
      <c r="I11" s="1" t="s">
        <v>38</v>
      </c>
      <c r="K11" s="1" t="s">
        <v>35</v>
      </c>
      <c r="M11" s="648" t="s">
        <v>113</v>
      </c>
      <c r="O11" s="60">
        <v>2100</v>
      </c>
      <c r="Q11" s="61">
        <v>2096044286</v>
      </c>
      <c r="S11" s="62">
        <v>2098477500</v>
      </c>
      <c r="U11" s="648" t="s">
        <v>113</v>
      </c>
      <c r="V11" s="648" t="s">
        <v>113</v>
      </c>
      <c r="X11" s="648" t="s">
        <v>113</v>
      </c>
      <c r="Y11" s="648" t="s">
        <v>113</v>
      </c>
      <c r="Z11" s="1"/>
      <c r="AA11" s="63">
        <v>2100</v>
      </c>
      <c r="AC11" s="64">
        <v>1000000</v>
      </c>
      <c r="AE11" s="65">
        <v>2096044286</v>
      </c>
      <c r="AG11" s="66">
        <v>2098477500</v>
      </c>
      <c r="AI11" s="67">
        <v>1.3021582550931372E-4</v>
      </c>
    </row>
    <row r="12" spans="1:35" ht="18.75" x14ac:dyDescent="0.25">
      <c r="A12" s="68" t="s">
        <v>39</v>
      </c>
      <c r="C12" s="1" t="s">
        <v>31</v>
      </c>
      <c r="E12" s="1" t="s">
        <v>40</v>
      </c>
      <c r="G12" s="1" t="s">
        <v>41</v>
      </c>
      <c r="I12" s="1" t="s">
        <v>42</v>
      </c>
      <c r="K12" s="1" t="s">
        <v>43</v>
      </c>
      <c r="M12" s="648" t="s">
        <v>113</v>
      </c>
      <c r="O12" s="69">
        <v>2000</v>
      </c>
      <c r="Q12" s="70">
        <v>1963922812</v>
      </c>
      <c r="S12" s="71">
        <v>1998550000</v>
      </c>
      <c r="U12" s="648" t="s">
        <v>113</v>
      </c>
      <c r="V12" s="648" t="s">
        <v>113</v>
      </c>
      <c r="X12" s="648" t="s">
        <v>113</v>
      </c>
      <c r="Y12" s="648" t="s">
        <v>113</v>
      </c>
      <c r="Z12" s="1"/>
      <c r="AA12" s="72">
        <v>2000</v>
      </c>
      <c r="AC12" s="73">
        <v>1020000</v>
      </c>
      <c r="AE12" s="74">
        <v>1963922812</v>
      </c>
      <c r="AG12" s="75">
        <v>2038521000</v>
      </c>
      <c r="AI12" s="76">
        <v>1.2649537335190475E-4</v>
      </c>
    </row>
    <row r="13" spans="1:35" ht="18.75" x14ac:dyDescent="0.25">
      <c r="A13" s="77" t="s">
        <v>44</v>
      </c>
      <c r="C13" s="1" t="s">
        <v>31</v>
      </c>
      <c r="E13" s="1" t="s">
        <v>40</v>
      </c>
      <c r="G13" s="1" t="s">
        <v>45</v>
      </c>
      <c r="I13" s="1" t="s">
        <v>46</v>
      </c>
      <c r="K13" s="1" t="s">
        <v>43</v>
      </c>
      <c r="M13" s="648" t="s">
        <v>113</v>
      </c>
      <c r="O13" s="78">
        <v>17000</v>
      </c>
      <c r="Q13" s="79">
        <v>15684722101</v>
      </c>
      <c r="S13" s="80">
        <v>16851773600</v>
      </c>
      <c r="U13" s="648" t="s">
        <v>113</v>
      </c>
      <c r="V13" s="648" t="s">
        <v>113</v>
      </c>
      <c r="X13" s="648" t="s">
        <v>113</v>
      </c>
      <c r="Y13" s="648" t="s">
        <v>113</v>
      </c>
      <c r="Z13" s="1"/>
      <c r="AA13" s="81">
        <v>17000</v>
      </c>
      <c r="AC13" s="82">
        <v>999990</v>
      </c>
      <c r="AE13" s="83">
        <v>15684722101</v>
      </c>
      <c r="AG13" s="84">
        <v>16987505123</v>
      </c>
      <c r="AI13" s="85">
        <v>1.0541175699692472E-3</v>
      </c>
    </row>
    <row r="14" spans="1:35" ht="18.75" x14ac:dyDescent="0.25">
      <c r="A14" s="86" t="s">
        <v>47</v>
      </c>
      <c r="C14" s="1" t="s">
        <v>31</v>
      </c>
      <c r="E14" s="1" t="s">
        <v>40</v>
      </c>
      <c r="G14" s="1" t="s">
        <v>48</v>
      </c>
      <c r="I14" s="1" t="s">
        <v>49</v>
      </c>
      <c r="K14" s="1" t="s">
        <v>43</v>
      </c>
      <c r="M14" s="648" t="s">
        <v>113</v>
      </c>
      <c r="O14" s="87">
        <v>5000</v>
      </c>
      <c r="Q14" s="88">
        <v>5003625000</v>
      </c>
      <c r="S14" s="89">
        <v>5141769512</v>
      </c>
      <c r="U14" s="648" t="s">
        <v>113</v>
      </c>
      <c r="V14" s="648" t="s">
        <v>113</v>
      </c>
      <c r="X14" s="648" t="s">
        <v>113</v>
      </c>
      <c r="Y14" s="648" t="s">
        <v>113</v>
      </c>
      <c r="Z14" s="1"/>
      <c r="AA14" s="90">
        <v>5000</v>
      </c>
      <c r="AC14" s="91">
        <v>1038800</v>
      </c>
      <c r="AE14" s="92">
        <v>5003625000</v>
      </c>
      <c r="AG14" s="93">
        <v>5190234350</v>
      </c>
      <c r="AI14" s="94">
        <v>3.220671417597026E-4</v>
      </c>
    </row>
    <row r="15" spans="1:35" ht="18.75" x14ac:dyDescent="0.25">
      <c r="A15" s="95" t="s">
        <v>50</v>
      </c>
      <c r="C15" s="1" t="s">
        <v>51</v>
      </c>
      <c r="E15" s="1" t="s">
        <v>32</v>
      </c>
      <c r="G15" s="1" t="s">
        <v>52</v>
      </c>
      <c r="I15" s="1" t="s">
        <v>53</v>
      </c>
      <c r="K15" s="1" t="s">
        <v>43</v>
      </c>
      <c r="M15" s="648" t="s">
        <v>113</v>
      </c>
      <c r="O15" s="96">
        <v>2810</v>
      </c>
      <c r="Q15" s="97">
        <v>2724957615</v>
      </c>
      <c r="S15" s="98">
        <v>2807962750</v>
      </c>
      <c r="U15" s="99">
        <v>70000</v>
      </c>
      <c r="V15" s="100">
        <v>70050750000</v>
      </c>
      <c r="X15" s="648" t="s">
        <v>113</v>
      </c>
      <c r="Y15" s="648" t="s">
        <v>113</v>
      </c>
      <c r="AA15" s="101">
        <v>72810</v>
      </c>
      <c r="AC15" s="102">
        <v>1000000</v>
      </c>
      <c r="AE15" s="103">
        <v>72775707615</v>
      </c>
      <c r="AG15" s="104">
        <v>72757212750</v>
      </c>
      <c r="AI15" s="105">
        <v>4.5147686930157773E-3</v>
      </c>
    </row>
    <row r="16" spans="1:35" ht="18.75" x14ac:dyDescent="0.25">
      <c r="A16" s="106" t="s">
        <v>54</v>
      </c>
      <c r="C16" s="1" t="s">
        <v>51</v>
      </c>
      <c r="E16" s="1" t="s">
        <v>32</v>
      </c>
      <c r="G16" s="1" t="s">
        <v>55</v>
      </c>
      <c r="I16" s="1" t="s">
        <v>56</v>
      </c>
      <c r="K16" s="1" t="s">
        <v>43</v>
      </c>
      <c r="M16" s="648" t="s">
        <v>113</v>
      </c>
      <c r="O16" s="107">
        <v>19000</v>
      </c>
      <c r="Q16" s="108">
        <v>19009840035</v>
      </c>
      <c r="S16" s="109">
        <v>18986225000</v>
      </c>
      <c r="U16" s="648" t="s">
        <v>113</v>
      </c>
      <c r="V16" s="648" t="s">
        <v>113</v>
      </c>
      <c r="X16" s="648" t="s">
        <v>113</v>
      </c>
      <c r="Y16" s="648" t="s">
        <v>113</v>
      </c>
      <c r="Z16" s="1"/>
      <c r="AA16" s="110">
        <v>19000</v>
      </c>
      <c r="AC16" s="111">
        <v>1000000</v>
      </c>
      <c r="AE16" s="112">
        <v>19009840035</v>
      </c>
      <c r="AG16" s="113">
        <v>18986225000</v>
      </c>
      <c r="AI16" s="114">
        <v>1.178143183179505E-3</v>
      </c>
    </row>
    <row r="17" spans="1:35" ht="18.75" x14ac:dyDescent="0.25">
      <c r="A17" s="115" t="s">
        <v>57</v>
      </c>
      <c r="C17" s="1" t="s">
        <v>31</v>
      </c>
      <c r="E17" s="1" t="s">
        <v>40</v>
      </c>
      <c r="G17" s="1" t="s">
        <v>58</v>
      </c>
      <c r="I17" s="1" t="s">
        <v>59</v>
      </c>
      <c r="K17" s="1" t="s">
        <v>60</v>
      </c>
      <c r="M17" s="648" t="s">
        <v>113</v>
      </c>
      <c r="O17" s="116">
        <v>20500</v>
      </c>
      <c r="Q17" s="117">
        <v>19815521308</v>
      </c>
      <c r="S17" s="118">
        <v>17927977786</v>
      </c>
      <c r="U17" s="648" t="s">
        <v>113</v>
      </c>
      <c r="V17" s="648" t="s">
        <v>113</v>
      </c>
      <c r="X17" s="119">
        <v>1000</v>
      </c>
      <c r="Y17" s="120">
        <v>918253784</v>
      </c>
      <c r="AA17" s="121">
        <v>19500</v>
      </c>
      <c r="AC17" s="122">
        <v>918920</v>
      </c>
      <c r="AE17" s="123">
        <v>18848910512</v>
      </c>
      <c r="AG17" s="124">
        <v>17905948768</v>
      </c>
      <c r="AI17" s="125">
        <v>1.1111093163270031E-3</v>
      </c>
    </row>
    <row r="18" spans="1:35" ht="18.75" x14ac:dyDescent="0.25">
      <c r="A18" s="126" t="s">
        <v>18</v>
      </c>
      <c r="O18" s="677"/>
      <c r="Q18" s="127">
        <f>SUM(Q10:$Q$17)</f>
        <v>91979145706</v>
      </c>
      <c r="S18" s="128">
        <f>SUM(S10:$S$17)</f>
        <v>91325426028</v>
      </c>
      <c r="U18" s="683"/>
      <c r="V18" s="129">
        <f>SUM(V10:$V$17)</f>
        <v>70050750000</v>
      </c>
      <c r="X18" s="682"/>
      <c r="Y18" s="130">
        <f>SUM(Y10:$Y$17)</f>
        <v>1400403972</v>
      </c>
      <c r="AA18" s="681"/>
      <c r="AC18" s="681"/>
      <c r="AE18" s="131">
        <f>SUM(AE10:$AE$17)</f>
        <v>160567904652</v>
      </c>
      <c r="AG18" s="132">
        <f>SUM(AG10:$AG$17)</f>
        <v>160476640023</v>
      </c>
      <c r="AI18" s="133">
        <f>SUM(AI10:$AI$17)</f>
        <v>9.9579805623629131E-3</v>
      </c>
    </row>
    <row r="19" spans="1:35" ht="18.75" x14ac:dyDescent="0.25">
      <c r="O19" s="676"/>
      <c r="Q19" s="134"/>
      <c r="S19" s="135"/>
      <c r="U19" s="680"/>
      <c r="V19" s="136"/>
      <c r="X19" s="679"/>
      <c r="Y19" s="137"/>
      <c r="AA19" s="678"/>
      <c r="AC19" s="691"/>
      <c r="AE19" s="138"/>
      <c r="AG19" s="139"/>
      <c r="AI19" s="140"/>
    </row>
  </sheetData>
  <sheetProtection algorithmName="SHA-512" hashValue="lMAFQEFI/jkiS6peSaOyFHQRQa7VBRwR+M/lSwg6vniJiap4usfGVNbGq9OAgCBkhr3qxolg5TViIaZdp6ep6A==" saltValue="DnioAsubskr2sKMTtvSY9w==" spinCount="100000" sheet="1" objects="1" scenarios="1"/>
  <mergeCells count="25">
    <mergeCell ref="A1:AI1"/>
    <mergeCell ref="A2:AI2"/>
    <mergeCell ref="A3:AI3"/>
    <mergeCell ref="A5:AI5"/>
    <mergeCell ref="C7:M7"/>
    <mergeCell ref="O7:S7"/>
    <mergeCell ref="U7:Y7"/>
    <mergeCell ref="AA7:AI7"/>
    <mergeCell ref="A8:A9"/>
    <mergeCell ref="C8:C9"/>
    <mergeCell ref="E8:E9"/>
    <mergeCell ref="G8:G9"/>
    <mergeCell ref="I8:I9"/>
    <mergeCell ref="K8:K9"/>
    <mergeCell ref="M8:M9"/>
    <mergeCell ref="O8:O9"/>
    <mergeCell ref="Q8:Q9"/>
    <mergeCell ref="S8:S9"/>
    <mergeCell ref="AG8:AG9"/>
    <mergeCell ref="AI8:AI9"/>
    <mergeCell ref="U8:V8"/>
    <mergeCell ref="X8:Y8"/>
    <mergeCell ref="AA8:AA9"/>
    <mergeCell ref="AC8:AC9"/>
    <mergeCell ref="AE8:AE9"/>
  </mergeCells>
  <pageMargins left="0.7" right="0.7" top="0.75" bottom="0.75" header="0.3" footer="0.3"/>
  <pageSetup paperSize="9" scale="4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"/>
  <sheetViews>
    <sheetView rightToLeft="1" view="pageBreakPreview" zoomScale="87" zoomScaleNormal="100" zoomScaleSheetLayoutView="87" workbookViewId="0">
      <selection activeCell="K28" sqref="K28"/>
    </sheetView>
  </sheetViews>
  <sheetFormatPr defaultRowHeight="15" x14ac:dyDescent="0.25"/>
  <cols>
    <col min="1" max="1" width="21.140625" bestFit="1" customWidth="1"/>
    <col min="2" max="2" width="1.42578125" customWidth="1"/>
    <col min="3" max="3" width="19.5703125" bestFit="1" customWidth="1"/>
    <col min="4" max="4" width="1.42578125" customWidth="1"/>
    <col min="5" max="5" width="9.5703125" bestFit="1" customWidth="1"/>
    <col min="6" max="6" width="1.42578125" customWidth="1"/>
    <col min="7" max="7" width="11.28515625" bestFit="1" customWidth="1"/>
    <col min="8" max="8" width="1.42578125" customWidth="1"/>
    <col min="9" max="9" width="12.140625" bestFit="1" customWidth="1"/>
    <col min="10" max="10" width="1.42578125" customWidth="1"/>
    <col min="11" max="11" width="19" bestFit="1" customWidth="1"/>
    <col min="12" max="12" width="1.42578125" customWidth="1"/>
    <col min="13" max="13" width="22" bestFit="1" customWidth="1"/>
    <col min="14" max="14" width="1.42578125" customWidth="1"/>
    <col min="15" max="15" width="22.140625" bestFit="1" customWidth="1"/>
    <col min="16" max="16" width="1.42578125" customWidth="1"/>
    <col min="17" max="17" width="19.140625" bestFit="1" customWidth="1"/>
    <col min="18" max="18" width="1.42578125" customWidth="1"/>
    <col min="19" max="19" width="16" bestFit="1" customWidth="1"/>
  </cols>
  <sheetData>
    <row r="1" spans="1:19" ht="20.100000000000001" customHeight="1" x14ac:dyDescent="0.25">
      <c r="A1" s="712" t="s">
        <v>151</v>
      </c>
      <c r="B1" s="693"/>
      <c r="C1" s="693"/>
      <c r="D1" s="693"/>
      <c r="E1" s="693"/>
      <c r="F1" s="693"/>
      <c r="G1" s="693"/>
      <c r="H1" s="693"/>
      <c r="I1" s="693"/>
      <c r="J1" s="693"/>
      <c r="K1" s="693"/>
      <c r="L1" s="693"/>
      <c r="M1" s="693"/>
      <c r="N1" s="693"/>
      <c r="O1" s="693"/>
      <c r="P1" s="693"/>
      <c r="Q1" s="693"/>
      <c r="R1" s="693"/>
      <c r="S1" s="693"/>
    </row>
    <row r="2" spans="1:19" ht="20.100000000000001" customHeight="1" x14ac:dyDescent="0.25">
      <c r="A2" s="747" t="s">
        <v>0</v>
      </c>
      <c r="B2" s="693"/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  <c r="N2" s="693"/>
      <c r="O2" s="693"/>
      <c r="P2" s="693"/>
      <c r="Q2" s="693"/>
      <c r="R2" s="693"/>
      <c r="S2" s="693"/>
    </row>
    <row r="3" spans="1:19" ht="20.100000000000001" customHeight="1" x14ac:dyDescent="0.25">
      <c r="A3" s="748" t="s">
        <v>1</v>
      </c>
      <c r="B3" s="693"/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693"/>
      <c r="R3" s="693"/>
      <c r="S3" s="693"/>
    </row>
    <row r="5" spans="1:19" ht="21" x14ac:dyDescent="0.25">
      <c r="A5" s="749" t="s">
        <v>61</v>
      </c>
      <c r="B5" s="693"/>
      <c r="C5" s="693"/>
      <c r="D5" s="693"/>
      <c r="E5" s="693"/>
      <c r="F5" s="693"/>
      <c r="G5" s="693"/>
      <c r="H5" s="693"/>
      <c r="I5" s="693"/>
      <c r="J5" s="693"/>
      <c r="K5" s="693"/>
      <c r="L5" s="693"/>
      <c r="M5" s="693"/>
      <c r="N5" s="693"/>
      <c r="O5" s="693"/>
      <c r="P5" s="693"/>
      <c r="Q5" s="693"/>
      <c r="R5" s="693"/>
      <c r="S5" s="693"/>
    </row>
    <row r="7" spans="1:19" ht="21" x14ac:dyDescent="0.25">
      <c r="C7" s="750" t="s">
        <v>62</v>
      </c>
      <c r="D7" s="697"/>
      <c r="E7" s="697"/>
      <c r="F7" s="697"/>
      <c r="G7" s="697"/>
      <c r="H7" s="697"/>
      <c r="I7" s="697"/>
      <c r="K7" s="141" t="s">
        <v>4</v>
      </c>
      <c r="M7" s="751" t="s">
        <v>5</v>
      </c>
      <c r="N7" s="697"/>
      <c r="O7" s="697"/>
      <c r="Q7" s="752" t="s">
        <v>6</v>
      </c>
      <c r="R7" s="697"/>
      <c r="S7" s="697"/>
    </row>
    <row r="8" spans="1:19" ht="63" x14ac:dyDescent="0.25">
      <c r="A8" s="142" t="s">
        <v>63</v>
      </c>
      <c r="C8" s="143" t="s">
        <v>64</v>
      </c>
      <c r="E8" s="144" t="s">
        <v>65</v>
      </c>
      <c r="G8" s="145" t="s">
        <v>66</v>
      </c>
      <c r="I8" s="146" t="s">
        <v>67</v>
      </c>
      <c r="K8" s="147" t="s">
        <v>68</v>
      </c>
      <c r="M8" s="148" t="s">
        <v>69</v>
      </c>
      <c r="O8" s="149" t="s">
        <v>70</v>
      </c>
      <c r="Q8" s="150" t="s">
        <v>68</v>
      </c>
      <c r="S8" s="151" t="s">
        <v>14</v>
      </c>
    </row>
    <row r="9" spans="1:19" ht="37.5" x14ac:dyDescent="0.25">
      <c r="A9" s="152" t="s">
        <v>71</v>
      </c>
      <c r="C9" s="1" t="s">
        <v>72</v>
      </c>
      <c r="E9" s="153" t="s">
        <v>73</v>
      </c>
      <c r="G9" s="1" t="s">
        <v>74</v>
      </c>
      <c r="I9" s="649">
        <v>0.1</v>
      </c>
      <c r="K9" s="154">
        <v>88805338651</v>
      </c>
      <c r="M9" s="155">
        <v>1128869486321</v>
      </c>
      <c r="O9" s="156">
        <v>1199340685270</v>
      </c>
      <c r="Q9" s="157">
        <v>18334139702</v>
      </c>
      <c r="S9" s="657">
        <v>1.1376796445513534E-3</v>
      </c>
    </row>
    <row r="10" spans="1:19" ht="37.5" x14ac:dyDescent="0.25">
      <c r="A10" s="158" t="s">
        <v>75</v>
      </c>
      <c r="C10" s="1" t="s">
        <v>76</v>
      </c>
      <c r="E10" s="159" t="s">
        <v>73</v>
      </c>
      <c r="G10" s="1" t="s">
        <v>77</v>
      </c>
      <c r="I10" s="649">
        <v>0.1</v>
      </c>
      <c r="K10" s="160">
        <v>152250</v>
      </c>
      <c r="M10" s="650" t="s">
        <v>113</v>
      </c>
      <c r="O10" s="650" t="s">
        <v>113</v>
      </c>
      <c r="P10" s="1"/>
      <c r="Q10" s="161">
        <v>152250</v>
      </c>
      <c r="S10" s="658">
        <v>9.4474967845940751E-9</v>
      </c>
    </row>
    <row r="11" spans="1:19" ht="18.75" x14ac:dyDescent="0.25">
      <c r="A11" s="162" t="s">
        <v>78</v>
      </c>
      <c r="C11" s="1" t="s">
        <v>79</v>
      </c>
      <c r="E11" s="163" t="s">
        <v>80</v>
      </c>
      <c r="G11" s="1" t="s">
        <v>81</v>
      </c>
      <c r="I11" s="1" t="s">
        <v>152</v>
      </c>
      <c r="K11" s="164">
        <v>30000000</v>
      </c>
      <c r="M11" s="650" t="s">
        <v>113</v>
      </c>
      <c r="O11" s="650" t="s">
        <v>113</v>
      </c>
      <c r="P11" s="1"/>
      <c r="Q11" s="165">
        <v>30000000</v>
      </c>
      <c r="S11" s="659">
        <v>1.8615757211022807E-6</v>
      </c>
    </row>
    <row r="12" spans="1:19" ht="18.75" x14ac:dyDescent="0.25">
      <c r="A12" s="166" t="s">
        <v>78</v>
      </c>
      <c r="C12" s="1" t="s">
        <v>82</v>
      </c>
      <c r="E12" s="167" t="s">
        <v>73</v>
      </c>
      <c r="G12" s="1" t="s">
        <v>83</v>
      </c>
      <c r="I12" s="649">
        <v>0.1</v>
      </c>
      <c r="K12" s="168">
        <v>7625505581</v>
      </c>
      <c r="M12" s="169">
        <v>1390466467</v>
      </c>
      <c r="O12" s="170">
        <v>9013222048</v>
      </c>
      <c r="Q12" s="171">
        <v>2750000</v>
      </c>
      <c r="S12" s="660">
        <v>1.7064444110104242E-7</v>
      </c>
    </row>
    <row r="13" spans="1:19" ht="37.5" x14ac:dyDescent="0.25">
      <c r="A13" s="172" t="s">
        <v>84</v>
      </c>
      <c r="C13" s="1" t="s">
        <v>85</v>
      </c>
      <c r="E13" s="173" t="s">
        <v>73</v>
      </c>
      <c r="G13" s="1" t="s">
        <v>86</v>
      </c>
      <c r="I13" s="649">
        <v>0.1</v>
      </c>
      <c r="K13" s="174">
        <v>363154467</v>
      </c>
      <c r="M13" s="175">
        <v>20577</v>
      </c>
      <c r="O13" s="176">
        <v>360025000</v>
      </c>
      <c r="Q13" s="177">
        <v>3150044</v>
      </c>
      <c r="S13" s="661">
        <v>1.9546818102679709E-7</v>
      </c>
    </row>
    <row r="14" spans="1:19" ht="18.75" x14ac:dyDescent="0.25">
      <c r="A14" s="178" t="s">
        <v>18</v>
      </c>
      <c r="K14" s="179">
        <f>SUM(K9:$K$13)</f>
        <v>96824150949</v>
      </c>
      <c r="M14" s="180">
        <f>SUM(M9:$M$13)</f>
        <v>1130259973365</v>
      </c>
      <c r="O14" s="181">
        <f>SUM(O9:$O$13)</f>
        <v>1208713932318</v>
      </c>
      <c r="Q14" s="182">
        <f>SUM(Q9:$Q$13)</f>
        <v>18370191996</v>
      </c>
      <c r="S14" s="183">
        <f>SUM(S9:$S$13)</f>
        <v>1.1399167803913682E-3</v>
      </c>
    </row>
    <row r="15" spans="1:19" ht="18.75" x14ac:dyDescent="0.25">
      <c r="K15" s="184"/>
      <c r="M15" s="185"/>
      <c r="O15" s="186"/>
      <c r="Q15" s="187"/>
      <c r="S15" s="188"/>
    </row>
  </sheetData>
  <sheetProtection algorithmName="SHA-512" hashValue="cNX+GhCou3VBBCLdmZNKWJLrVUpE79lLp1UkzX++w1SYpNx8xTHUHg7f/CkBS++txjRUfKtSkzMWnH0BFUp+0g==" saltValue="8AgaG9C+6Lg02tVUZLSLhw==" spinCount="100000" sheet="1" objects="1" scenarios="1"/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scale="7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rightToLeft="1" view="pageBreakPreview" zoomScaleNormal="100" zoomScaleSheetLayoutView="100" workbookViewId="0">
      <selection activeCell="G11" sqref="G11"/>
    </sheetView>
  </sheetViews>
  <sheetFormatPr defaultRowHeight="15" x14ac:dyDescent="0.25"/>
  <cols>
    <col min="1" max="1" width="49.7109375" customWidth="1"/>
    <col min="2" max="2" width="1.42578125" customWidth="1"/>
    <col min="3" max="3" width="11.42578125" customWidth="1"/>
    <col min="4" max="4" width="1.42578125" customWidth="1"/>
    <col min="5" max="5" width="21.28515625" customWidth="1"/>
    <col min="6" max="6" width="1.42578125" customWidth="1"/>
    <col min="7" max="7" width="11.42578125" customWidth="1"/>
    <col min="8" max="8" width="1.42578125" customWidth="1"/>
    <col min="9" max="9" width="11.42578125" customWidth="1"/>
  </cols>
  <sheetData>
    <row r="1" spans="1:9" ht="20.100000000000001" customHeight="1" x14ac:dyDescent="0.25">
      <c r="A1" s="712" t="s">
        <v>151</v>
      </c>
      <c r="B1" s="693"/>
      <c r="C1" s="693"/>
      <c r="D1" s="693"/>
      <c r="E1" s="693"/>
      <c r="F1" s="693"/>
      <c r="G1" s="693"/>
      <c r="H1" s="693"/>
      <c r="I1" s="693"/>
    </row>
    <row r="2" spans="1:9" ht="20.100000000000001" customHeight="1" x14ac:dyDescent="0.25">
      <c r="A2" s="753" t="s">
        <v>87</v>
      </c>
      <c r="B2" s="693"/>
      <c r="C2" s="693"/>
      <c r="D2" s="693"/>
      <c r="E2" s="693"/>
      <c r="F2" s="693"/>
      <c r="G2" s="693"/>
      <c r="H2" s="693"/>
      <c r="I2" s="693"/>
    </row>
    <row r="3" spans="1:9" ht="20.100000000000001" customHeight="1" x14ac:dyDescent="0.25">
      <c r="A3" s="754" t="s">
        <v>1</v>
      </c>
      <c r="B3" s="693"/>
      <c r="C3" s="693"/>
      <c r="D3" s="693"/>
      <c r="E3" s="693"/>
      <c r="F3" s="693"/>
      <c r="G3" s="693"/>
      <c r="H3" s="693"/>
      <c r="I3" s="693"/>
    </row>
    <row r="5" spans="1:9" ht="21" x14ac:dyDescent="0.25">
      <c r="A5" s="755" t="s">
        <v>88</v>
      </c>
      <c r="B5" s="693"/>
      <c r="C5" s="693"/>
      <c r="D5" s="693"/>
      <c r="E5" s="693"/>
      <c r="F5" s="693"/>
      <c r="G5" s="693"/>
      <c r="H5" s="693"/>
      <c r="I5" s="693"/>
    </row>
    <row r="7" spans="1:9" ht="42" x14ac:dyDescent="0.25">
      <c r="A7" s="189" t="s">
        <v>89</v>
      </c>
      <c r="C7" s="190" t="s">
        <v>90</v>
      </c>
      <c r="E7" s="191" t="s">
        <v>68</v>
      </c>
      <c r="G7" s="192" t="s">
        <v>91</v>
      </c>
      <c r="I7" s="193" t="s">
        <v>92</v>
      </c>
    </row>
    <row r="8" spans="1:9" ht="21" x14ac:dyDescent="0.25">
      <c r="A8" s="194" t="s">
        <v>93</v>
      </c>
      <c r="C8" s="1" t="s">
        <v>94</v>
      </c>
      <c r="E8" s="195">
        <v>-763481049181</v>
      </c>
      <c r="G8" s="651">
        <f>E8/-739431853152</f>
        <v>1.0325238842855968</v>
      </c>
      <c r="I8" s="651">
        <v>-4.7375926155901533E-2</v>
      </c>
    </row>
    <row r="9" spans="1:9" ht="21" x14ac:dyDescent="0.25">
      <c r="A9" s="196" t="s">
        <v>95</v>
      </c>
      <c r="C9" s="1" t="s">
        <v>96</v>
      </c>
      <c r="E9" s="197">
        <v>20818755989</v>
      </c>
      <c r="G9" s="651">
        <f>E9/-739431853152</f>
        <v>-2.8155070545385918E-2</v>
      </c>
      <c r="I9" s="651">
        <v>1.2918563564225034E-3</v>
      </c>
    </row>
    <row r="10" spans="1:9" ht="21" x14ac:dyDescent="0.25">
      <c r="A10" s="198" t="s">
        <v>97</v>
      </c>
      <c r="C10" s="1" t="s">
        <v>98</v>
      </c>
      <c r="E10" s="199">
        <v>3230440040</v>
      </c>
      <c r="G10" s="651">
        <f>E10/-739431853152</f>
        <v>-4.3688137402108102E-3</v>
      </c>
      <c r="I10" s="651">
        <v>2.0045695823135603E-4</v>
      </c>
    </row>
    <row r="11" spans="1:9" ht="21.75" thickBot="1" x14ac:dyDescent="0.3">
      <c r="A11" s="200" t="s">
        <v>18</v>
      </c>
      <c r="E11" s="201">
        <f>SUM(E8:$E$10)</f>
        <v>-739431853152</v>
      </c>
      <c r="G11" s="690">
        <f>SUM(G8:$G$10)</f>
        <v>1</v>
      </c>
      <c r="I11" s="652">
        <f>SUM(I8:$I$10)</f>
        <v>-4.5883612841247673E-2</v>
      </c>
    </row>
    <row r="12" spans="1:9" ht="19.5" thickTop="1" x14ac:dyDescent="0.25">
      <c r="E12" s="202"/>
      <c r="G12" s="203"/>
      <c r="I12" s="204"/>
    </row>
  </sheetData>
  <sheetProtection algorithmName="SHA-512" hashValue="eLPRBOyOYNMvd9p0mLehKKBvg8uDaZAxrqAj1PvPOJsy5MZNgzzhgtnYXnW+B6PBvtLeQ0QcLVYuWg88GlF7YQ==" saltValue="wS7I6N6cu+jD4A+LrtfWYw==" spinCount="100000" sheet="1" objects="1" scenarios="1"/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8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1"/>
  <sheetViews>
    <sheetView rightToLeft="1" view="pageBreakPreview" zoomScale="78" zoomScaleNormal="100" zoomScaleSheetLayoutView="78" workbookViewId="0">
      <selection activeCell="K28" sqref="K28"/>
    </sheetView>
  </sheetViews>
  <sheetFormatPr defaultRowHeight="15" x14ac:dyDescent="0.25"/>
  <cols>
    <col min="1" max="1" width="17" customWidth="1"/>
    <col min="2" max="2" width="1.42578125" customWidth="1"/>
    <col min="3" max="3" width="11.42578125" customWidth="1"/>
    <col min="4" max="4" width="1.42578125" customWidth="1"/>
    <col min="5" max="5" width="18" bestFit="1" customWidth="1"/>
    <col min="6" max="6" width="1.42578125" customWidth="1"/>
    <col min="7" max="7" width="11.42578125" customWidth="1"/>
    <col min="8" max="8" width="1.42578125" customWidth="1"/>
    <col min="9" max="9" width="18.42578125" customWidth="1"/>
    <col min="10" max="10" width="1.42578125" customWidth="1"/>
    <col min="11" max="11" width="14.140625" customWidth="1"/>
    <col min="12" max="12" width="1.42578125" customWidth="1"/>
    <col min="13" max="13" width="18.42578125" customWidth="1"/>
    <col min="14" max="14" width="1.42578125" customWidth="1"/>
    <col min="15" max="15" width="27" customWidth="1"/>
    <col min="16" max="16" width="1.42578125" customWidth="1"/>
    <col min="17" max="17" width="16" bestFit="1" customWidth="1"/>
    <col min="18" max="18" width="1.42578125" customWidth="1"/>
    <col min="19" max="19" width="29.42578125" customWidth="1"/>
  </cols>
  <sheetData>
    <row r="1" spans="1:19" ht="20.100000000000001" customHeight="1" x14ac:dyDescent="0.25">
      <c r="A1" s="712" t="s">
        <v>151</v>
      </c>
      <c r="B1" s="693"/>
      <c r="C1" s="693"/>
      <c r="D1" s="693"/>
      <c r="E1" s="693"/>
      <c r="F1" s="693"/>
      <c r="G1" s="693"/>
      <c r="H1" s="693"/>
      <c r="I1" s="693"/>
      <c r="J1" s="693"/>
      <c r="K1" s="693"/>
      <c r="L1" s="693"/>
      <c r="M1" s="693"/>
      <c r="N1" s="693"/>
      <c r="O1" s="693"/>
      <c r="P1" s="693"/>
      <c r="Q1" s="693"/>
      <c r="R1" s="693"/>
      <c r="S1" s="693"/>
    </row>
    <row r="2" spans="1:19" ht="20.100000000000001" customHeight="1" x14ac:dyDescent="0.25">
      <c r="A2" s="756" t="s">
        <v>87</v>
      </c>
      <c r="B2" s="693"/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  <c r="N2" s="693"/>
      <c r="O2" s="693"/>
      <c r="P2" s="693"/>
      <c r="Q2" s="693"/>
      <c r="R2" s="693"/>
      <c r="S2" s="693"/>
    </row>
    <row r="3" spans="1:19" ht="20.100000000000001" customHeight="1" x14ac:dyDescent="0.25">
      <c r="A3" s="757" t="s">
        <v>1</v>
      </c>
      <c r="B3" s="693"/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693"/>
      <c r="R3" s="693"/>
      <c r="S3" s="693"/>
    </row>
    <row r="5" spans="1:19" ht="21" x14ac:dyDescent="0.25">
      <c r="A5" s="758" t="s">
        <v>99</v>
      </c>
      <c r="B5" s="693"/>
      <c r="C5" s="693"/>
      <c r="D5" s="693"/>
      <c r="E5" s="693"/>
      <c r="F5" s="693"/>
      <c r="G5" s="693"/>
      <c r="H5" s="693"/>
      <c r="I5" s="693"/>
      <c r="J5" s="693"/>
      <c r="K5" s="693"/>
      <c r="L5" s="693"/>
      <c r="M5" s="693"/>
      <c r="N5" s="693"/>
      <c r="O5" s="693"/>
      <c r="P5" s="693"/>
      <c r="Q5" s="693"/>
      <c r="R5" s="693"/>
      <c r="S5" s="693"/>
    </row>
    <row r="7" spans="1:19" ht="21" x14ac:dyDescent="0.25">
      <c r="C7" s="759" t="s">
        <v>100</v>
      </c>
      <c r="D7" s="697"/>
      <c r="E7" s="697"/>
      <c r="F7" s="697"/>
      <c r="G7" s="697"/>
      <c r="I7" s="760" t="s">
        <v>101</v>
      </c>
      <c r="J7" s="697"/>
      <c r="K7" s="697"/>
      <c r="L7" s="697"/>
      <c r="M7" s="697"/>
      <c r="O7" s="761" t="s">
        <v>6</v>
      </c>
      <c r="P7" s="697"/>
      <c r="Q7" s="697"/>
      <c r="R7" s="697"/>
      <c r="S7" s="697"/>
    </row>
    <row r="8" spans="1:19" ht="63" x14ac:dyDescent="0.25">
      <c r="A8" s="205" t="s">
        <v>19</v>
      </c>
      <c r="C8" s="206" t="s">
        <v>102</v>
      </c>
      <c r="E8" s="207" t="s">
        <v>103</v>
      </c>
      <c r="G8" s="208" t="s">
        <v>104</v>
      </c>
      <c r="I8" s="209" t="s">
        <v>105</v>
      </c>
      <c r="K8" s="210" t="s">
        <v>106</v>
      </c>
      <c r="M8" s="211" t="s">
        <v>107</v>
      </c>
      <c r="O8" s="212" t="s">
        <v>105</v>
      </c>
      <c r="Q8" s="213" t="s">
        <v>106</v>
      </c>
      <c r="S8" s="214" t="s">
        <v>107</v>
      </c>
    </row>
    <row r="9" spans="1:19" ht="18.75" x14ac:dyDescent="0.25">
      <c r="A9" s="215" t="s">
        <v>17</v>
      </c>
      <c r="C9" s="1" t="s">
        <v>108</v>
      </c>
      <c r="E9" s="216">
        <v>1987935964</v>
      </c>
      <c r="G9" s="217">
        <v>700</v>
      </c>
      <c r="I9" s="650" t="s">
        <v>113</v>
      </c>
      <c r="K9" s="650" t="s">
        <v>113</v>
      </c>
      <c r="M9" s="650" t="s">
        <v>113</v>
      </c>
      <c r="N9" s="1"/>
      <c r="O9" s="218">
        <v>1391555174800</v>
      </c>
      <c r="Q9" s="219">
        <v>-952467608</v>
      </c>
      <c r="S9" s="220">
        <v>1390602707192</v>
      </c>
    </row>
    <row r="10" spans="1:19" ht="19.5" thickBot="1" x14ac:dyDescent="0.3">
      <c r="A10" s="221" t="s">
        <v>18</v>
      </c>
      <c r="I10" s="653" t="s">
        <v>113</v>
      </c>
      <c r="K10" s="653" t="s">
        <v>113</v>
      </c>
      <c r="M10" s="653" t="s">
        <v>113</v>
      </c>
      <c r="O10" s="222">
        <f>SUM(O9:$O$9)</f>
        <v>1391555174800</v>
      </c>
      <c r="Q10" s="223">
        <f>SUM(Q9:$Q$9)</f>
        <v>-952467608</v>
      </c>
      <c r="S10" s="224">
        <f>SUM(S9:$S$9)</f>
        <v>1390602707192</v>
      </c>
    </row>
    <row r="11" spans="1:19" ht="19.5" thickTop="1" x14ac:dyDescent="0.25">
      <c r="I11" s="225"/>
      <c r="K11" s="226"/>
      <c r="M11" s="227"/>
      <c r="O11" s="228"/>
      <c r="Q11" s="229"/>
      <c r="S11" s="230"/>
    </row>
  </sheetData>
  <sheetProtection algorithmName="SHA-512" hashValue="gFsT18TW0YK50TTGrUGs6TTHpDVKe7OPoBeqLYBpRf8lSB9iqaFqCN78tmcDLqFAAmEG9PCmF7/DltLZRdookg==" saltValue="M+qNxychH7GWo5NspfYq9g==" spinCount="100000" sheet="1" objects="1" scenarios="1"/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scale="6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2"/>
  <sheetViews>
    <sheetView rightToLeft="1" view="pageBreakPreview" zoomScale="80" zoomScaleNormal="100" zoomScaleSheetLayoutView="80" workbookViewId="0">
      <selection activeCell="A36" sqref="A36"/>
    </sheetView>
  </sheetViews>
  <sheetFormatPr defaultRowHeight="15" x14ac:dyDescent="0.25"/>
  <cols>
    <col min="1" max="1" width="45.28515625" customWidth="1"/>
    <col min="2" max="2" width="1.42578125" customWidth="1"/>
    <col min="3" max="3" width="11.42578125" customWidth="1"/>
    <col min="4" max="4" width="1.42578125" customWidth="1"/>
    <col min="5" max="5" width="12.85546875" customWidth="1"/>
    <col min="6" max="6" width="1.42578125" customWidth="1"/>
    <col min="7" max="7" width="11.42578125" customWidth="1"/>
    <col min="8" max="8" width="1.42578125" customWidth="1"/>
    <col min="9" max="9" width="18.42578125" customWidth="1"/>
    <col min="10" max="10" width="1.42578125" customWidth="1"/>
    <col min="11" max="11" width="14.140625" customWidth="1"/>
    <col min="12" max="12" width="1.42578125" customWidth="1"/>
    <col min="13" max="13" width="18.42578125" customWidth="1"/>
    <col min="14" max="14" width="1.42578125" customWidth="1"/>
    <col min="15" max="15" width="19.7109375" bestFit="1" customWidth="1"/>
    <col min="16" max="16" width="1.42578125" customWidth="1"/>
    <col min="17" max="17" width="14.140625" customWidth="1"/>
    <col min="18" max="18" width="1.42578125" customWidth="1"/>
    <col min="19" max="19" width="19.7109375" bestFit="1" customWidth="1"/>
  </cols>
  <sheetData>
    <row r="1" spans="1:23" ht="20.100000000000001" customHeight="1" x14ac:dyDescent="0.25">
      <c r="A1" s="712" t="s">
        <v>151</v>
      </c>
      <c r="B1" s="693"/>
      <c r="C1" s="693"/>
      <c r="D1" s="693"/>
      <c r="E1" s="693"/>
      <c r="F1" s="693"/>
      <c r="G1" s="693"/>
      <c r="H1" s="693"/>
      <c r="I1" s="693"/>
      <c r="J1" s="693"/>
      <c r="K1" s="693"/>
      <c r="L1" s="693"/>
      <c r="M1" s="693"/>
      <c r="N1" s="693"/>
      <c r="O1" s="693"/>
      <c r="P1" s="693"/>
      <c r="Q1" s="693"/>
      <c r="R1" s="693"/>
      <c r="S1" s="693"/>
    </row>
    <row r="2" spans="1:23" ht="20.100000000000001" customHeight="1" x14ac:dyDescent="0.25">
      <c r="A2" s="762" t="s">
        <v>87</v>
      </c>
      <c r="B2" s="693"/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  <c r="N2" s="693"/>
      <c r="O2" s="693"/>
      <c r="P2" s="693"/>
      <c r="Q2" s="693"/>
      <c r="R2" s="693"/>
      <c r="S2" s="693"/>
    </row>
    <row r="3" spans="1:23" ht="20.100000000000001" customHeight="1" x14ac:dyDescent="0.25">
      <c r="A3" s="763" t="s">
        <v>1</v>
      </c>
      <c r="B3" s="693"/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693"/>
      <c r="R3" s="693"/>
      <c r="S3" s="693"/>
    </row>
    <row r="5" spans="1:23" ht="21" x14ac:dyDescent="0.25">
      <c r="A5" s="764" t="s">
        <v>109</v>
      </c>
      <c r="B5" s="693"/>
      <c r="C5" s="693"/>
      <c r="D5" s="693"/>
      <c r="E5" s="693"/>
      <c r="F5" s="693"/>
      <c r="G5" s="693"/>
      <c r="H5" s="693"/>
      <c r="I5" s="693"/>
      <c r="J5" s="693"/>
      <c r="K5" s="693"/>
      <c r="L5" s="693"/>
      <c r="M5" s="693"/>
      <c r="N5" s="693"/>
      <c r="O5" s="693"/>
      <c r="P5" s="693"/>
      <c r="Q5" s="693"/>
      <c r="R5" s="693"/>
      <c r="S5" s="693"/>
    </row>
    <row r="7" spans="1:23" ht="21" x14ac:dyDescent="0.25">
      <c r="I7" s="765" t="s">
        <v>101</v>
      </c>
      <c r="J7" s="697"/>
      <c r="K7" s="697"/>
      <c r="L7" s="697"/>
      <c r="M7" s="697"/>
      <c r="O7" s="766" t="s">
        <v>6</v>
      </c>
      <c r="P7" s="697"/>
      <c r="Q7" s="697"/>
      <c r="R7" s="697"/>
      <c r="S7" s="697"/>
    </row>
    <row r="8" spans="1:23" ht="42" x14ac:dyDescent="0.25">
      <c r="A8" s="231" t="s">
        <v>89</v>
      </c>
      <c r="C8" s="232" t="s">
        <v>110</v>
      </c>
      <c r="E8" s="233" t="s">
        <v>27</v>
      </c>
      <c r="G8" s="234" t="s">
        <v>67</v>
      </c>
      <c r="I8" s="235" t="s">
        <v>111</v>
      </c>
      <c r="K8" s="236" t="s">
        <v>106</v>
      </c>
      <c r="M8" s="237" t="s">
        <v>112</v>
      </c>
      <c r="O8" s="238" t="s">
        <v>111</v>
      </c>
      <c r="Q8" s="239" t="s">
        <v>106</v>
      </c>
      <c r="S8" s="240" t="s">
        <v>112</v>
      </c>
    </row>
    <row r="9" spans="1:23" ht="18.75" x14ac:dyDescent="0.25">
      <c r="A9" s="241" t="s">
        <v>30</v>
      </c>
      <c r="C9" s="1" t="s">
        <v>114</v>
      </c>
      <c r="E9" s="1" t="s">
        <v>34</v>
      </c>
      <c r="G9" s="1" t="s">
        <v>35</v>
      </c>
      <c r="I9" s="242">
        <v>330848556</v>
      </c>
      <c r="K9" s="650" t="s">
        <v>113</v>
      </c>
      <c r="M9" s="243">
        <v>330848556</v>
      </c>
      <c r="O9" s="244">
        <v>2694570954</v>
      </c>
      <c r="Q9" s="650" t="s">
        <v>113</v>
      </c>
      <c r="S9" s="245">
        <v>2694570954</v>
      </c>
    </row>
    <row r="10" spans="1:23" ht="18.75" x14ac:dyDescent="0.25">
      <c r="A10" s="246" t="s">
        <v>36</v>
      </c>
      <c r="C10" s="1" t="s">
        <v>115</v>
      </c>
      <c r="E10" s="1" t="s">
        <v>38</v>
      </c>
      <c r="G10" s="1" t="s">
        <v>35</v>
      </c>
      <c r="I10" s="247">
        <v>27874192</v>
      </c>
      <c r="K10" s="650" t="s">
        <v>113</v>
      </c>
      <c r="M10" s="248">
        <v>27874192</v>
      </c>
      <c r="O10" s="249">
        <v>226175766</v>
      </c>
      <c r="Q10" s="650" t="s">
        <v>113</v>
      </c>
      <c r="S10" s="250">
        <v>226175766</v>
      </c>
    </row>
    <row r="11" spans="1:23" ht="18.75" x14ac:dyDescent="0.25">
      <c r="A11" s="251" t="s">
        <v>116</v>
      </c>
      <c r="C11" s="1" t="s">
        <v>117</v>
      </c>
      <c r="E11" s="1" t="s">
        <v>113</v>
      </c>
      <c r="G11" s="675">
        <v>10</v>
      </c>
      <c r="I11" s="252">
        <v>383686</v>
      </c>
      <c r="K11" s="650" t="s">
        <v>113</v>
      </c>
      <c r="M11" s="253">
        <v>383686</v>
      </c>
      <c r="O11" s="254">
        <v>3101878268</v>
      </c>
      <c r="Q11" s="650" t="s">
        <v>113</v>
      </c>
      <c r="S11" s="255">
        <v>3101878268</v>
      </c>
    </row>
    <row r="12" spans="1:23" ht="18.75" x14ac:dyDescent="0.25">
      <c r="A12" s="256" t="s">
        <v>118</v>
      </c>
      <c r="C12" s="1" t="s">
        <v>117</v>
      </c>
      <c r="E12" s="1" t="s">
        <v>113</v>
      </c>
      <c r="G12" s="675">
        <v>10</v>
      </c>
      <c r="I12" s="257">
        <v>20577</v>
      </c>
      <c r="K12" s="650" t="s">
        <v>113</v>
      </c>
      <c r="M12" s="258">
        <v>20577</v>
      </c>
      <c r="O12" s="259">
        <v>16596959</v>
      </c>
      <c r="Q12" s="650" t="s">
        <v>113</v>
      </c>
      <c r="S12" s="260">
        <v>16596959</v>
      </c>
      <c r="W12" s="650" t="s">
        <v>113</v>
      </c>
    </row>
    <row r="13" spans="1:23" ht="18.75" x14ac:dyDescent="0.25">
      <c r="A13" s="261" t="s">
        <v>119</v>
      </c>
      <c r="C13" s="1" t="s">
        <v>117</v>
      </c>
      <c r="E13" s="1" t="s">
        <v>113</v>
      </c>
      <c r="G13" s="675">
        <v>10</v>
      </c>
      <c r="I13" s="262">
        <v>62466467</v>
      </c>
      <c r="K13" s="650" t="s">
        <v>113</v>
      </c>
      <c r="M13" s="263">
        <v>62466467</v>
      </c>
      <c r="O13" s="264">
        <v>111964813</v>
      </c>
      <c r="Q13" s="650" t="s">
        <v>113</v>
      </c>
      <c r="S13" s="265">
        <v>111964813</v>
      </c>
    </row>
    <row r="14" spans="1:23" ht="18.75" x14ac:dyDescent="0.25">
      <c r="A14" s="266" t="s">
        <v>39</v>
      </c>
      <c r="C14" s="1" t="s">
        <v>120</v>
      </c>
      <c r="E14" s="1" t="s">
        <v>42</v>
      </c>
      <c r="G14" s="1" t="s">
        <v>43</v>
      </c>
      <c r="I14" s="267">
        <v>29130411</v>
      </c>
      <c r="K14" s="650" t="s">
        <v>113</v>
      </c>
      <c r="M14" s="268">
        <v>29130411</v>
      </c>
      <c r="O14" s="269">
        <v>59127781</v>
      </c>
      <c r="Q14" s="650" t="s">
        <v>113</v>
      </c>
      <c r="S14" s="270">
        <v>59127781</v>
      </c>
    </row>
    <row r="15" spans="1:23" ht="18.75" x14ac:dyDescent="0.25">
      <c r="A15" s="271" t="s">
        <v>44</v>
      </c>
      <c r="C15" s="1" t="s">
        <v>121</v>
      </c>
      <c r="E15" s="1" t="s">
        <v>46</v>
      </c>
      <c r="G15" s="1" t="s">
        <v>43</v>
      </c>
      <c r="I15" s="272">
        <v>241572329</v>
      </c>
      <c r="K15" s="650" t="s">
        <v>113</v>
      </c>
      <c r="M15" s="273">
        <v>241572329</v>
      </c>
      <c r="O15" s="274">
        <v>1969740324</v>
      </c>
      <c r="Q15" s="650" t="s">
        <v>113</v>
      </c>
      <c r="S15" s="275">
        <v>1969740324</v>
      </c>
    </row>
    <row r="16" spans="1:23" ht="18.75" x14ac:dyDescent="0.25">
      <c r="A16" s="276" t="s">
        <v>47</v>
      </c>
      <c r="C16" s="1" t="s">
        <v>122</v>
      </c>
      <c r="E16" s="1" t="s">
        <v>49</v>
      </c>
      <c r="G16" s="1" t="s">
        <v>43</v>
      </c>
      <c r="I16" s="277">
        <v>73678347</v>
      </c>
      <c r="K16" s="650" t="s">
        <v>113</v>
      </c>
      <c r="M16" s="278">
        <v>73678347</v>
      </c>
      <c r="O16" s="279">
        <v>156004759</v>
      </c>
      <c r="Q16" s="650" t="s">
        <v>113</v>
      </c>
      <c r="S16" s="280">
        <v>156004759</v>
      </c>
    </row>
    <row r="17" spans="1:19" ht="18.75" x14ac:dyDescent="0.25">
      <c r="A17" s="281" t="s">
        <v>50</v>
      </c>
      <c r="C17" s="1" t="s">
        <v>123</v>
      </c>
      <c r="E17" s="1" t="s">
        <v>53</v>
      </c>
      <c r="G17" s="1" t="s">
        <v>43</v>
      </c>
      <c r="I17" s="282">
        <v>286703383</v>
      </c>
      <c r="K17" s="650" t="s">
        <v>113</v>
      </c>
      <c r="M17" s="283">
        <v>286703383</v>
      </c>
      <c r="O17" s="284">
        <v>584762315</v>
      </c>
      <c r="Q17" s="650" t="s">
        <v>113</v>
      </c>
      <c r="S17" s="285">
        <v>584762315</v>
      </c>
    </row>
    <row r="18" spans="1:19" ht="18.75" x14ac:dyDescent="0.25">
      <c r="A18" s="286" t="s">
        <v>54</v>
      </c>
      <c r="C18" s="1" t="s">
        <v>124</v>
      </c>
      <c r="E18" s="1" t="s">
        <v>56</v>
      </c>
      <c r="G18" s="1" t="s">
        <v>43</v>
      </c>
      <c r="I18" s="287">
        <v>282079726</v>
      </c>
      <c r="K18" s="650" t="s">
        <v>113</v>
      </c>
      <c r="M18" s="288">
        <v>282079726</v>
      </c>
      <c r="O18" s="289">
        <v>2297724657</v>
      </c>
      <c r="Q18" s="650" t="s">
        <v>113</v>
      </c>
      <c r="S18" s="290">
        <v>2297724657</v>
      </c>
    </row>
    <row r="19" spans="1:19" ht="18.75" x14ac:dyDescent="0.25">
      <c r="A19" s="291" t="s">
        <v>57</v>
      </c>
      <c r="C19" s="1" t="s">
        <v>125</v>
      </c>
      <c r="E19" s="1" t="s">
        <v>59</v>
      </c>
      <c r="G19" s="1" t="s">
        <v>60</v>
      </c>
      <c r="I19" s="292">
        <v>304380933</v>
      </c>
      <c r="K19" s="650" t="s">
        <v>113</v>
      </c>
      <c r="M19" s="293">
        <v>304380933</v>
      </c>
      <c r="O19" s="294">
        <v>2529954884</v>
      </c>
      <c r="Q19" s="650" t="s">
        <v>113</v>
      </c>
      <c r="S19" s="295">
        <v>2529954884</v>
      </c>
    </row>
    <row r="20" spans="1:19" ht="18.75" x14ac:dyDescent="0.25">
      <c r="A20" s="296" t="s">
        <v>126</v>
      </c>
      <c r="C20" s="1" t="s">
        <v>127</v>
      </c>
      <c r="E20" s="1" t="s">
        <v>128</v>
      </c>
      <c r="G20" s="1" t="s">
        <v>43</v>
      </c>
      <c r="K20" s="650" t="s">
        <v>113</v>
      </c>
      <c r="N20" s="1"/>
      <c r="O20" s="297">
        <v>12138298</v>
      </c>
      <c r="Q20" s="650" t="s">
        <v>113</v>
      </c>
      <c r="S20" s="298">
        <v>12138298</v>
      </c>
    </row>
    <row r="21" spans="1:19" ht="19.5" thickBot="1" x14ac:dyDescent="0.3">
      <c r="A21" s="299" t="s">
        <v>18</v>
      </c>
      <c r="I21" s="300">
        <f>SUM(I9:$I$20)</f>
        <v>1639138607</v>
      </c>
      <c r="K21" s="653" t="s">
        <v>113</v>
      </c>
      <c r="M21" s="301">
        <f>SUM(M9:$M$20)</f>
        <v>1639138607</v>
      </c>
      <c r="O21" s="302">
        <f>SUM(O9:$O$20)</f>
        <v>13760639778</v>
      </c>
      <c r="Q21" s="653" t="s">
        <v>113</v>
      </c>
      <c r="S21" s="303">
        <f>SUM(S9:$S$20)</f>
        <v>13760639778</v>
      </c>
    </row>
    <row r="22" spans="1:19" ht="19.5" thickTop="1" x14ac:dyDescent="0.25">
      <c r="I22" s="304"/>
      <c r="K22" s="305"/>
      <c r="M22" s="306"/>
      <c r="O22" s="307"/>
      <c r="Q22" s="308"/>
      <c r="S22" s="309"/>
    </row>
  </sheetData>
  <sheetProtection algorithmName="SHA-512" hashValue="2x0mSsiXSKj8384MFcZ4dP7N+PjySkQZKnRxXTSfnAs0v6B2P7AsJz0sH35F95OVD3ts3sj1o35ldxSSMtf3VQ==" saltValue="dmWqUEQRGvPk2HLeRsyW2A==" spinCount="100000" sheet="1" objects="1" scenarios="1"/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6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8"/>
  <sheetViews>
    <sheetView rightToLeft="1" view="pageBreakPreview" topLeftCell="A4" zoomScale="60" zoomScaleNormal="100" workbookViewId="0">
      <selection activeCell="AC14" sqref="AC14"/>
    </sheetView>
  </sheetViews>
  <sheetFormatPr defaultRowHeight="15" x14ac:dyDescent="0.25"/>
  <cols>
    <col min="1" max="1" width="29.85546875" bestFit="1" customWidth="1"/>
    <col min="2" max="2" width="1.42578125" customWidth="1"/>
    <col min="3" max="3" width="16.140625" bestFit="1" customWidth="1"/>
    <col min="4" max="4" width="1.42578125" customWidth="1"/>
    <col min="5" max="5" width="21.5703125" bestFit="1" customWidth="1"/>
    <col min="6" max="6" width="1.42578125" customWidth="1"/>
    <col min="7" max="7" width="21.5703125" bestFit="1" customWidth="1"/>
    <col min="8" max="8" width="1.42578125" customWidth="1"/>
    <col min="9" max="9" width="20.140625" bestFit="1" customWidth="1"/>
    <col min="10" max="10" width="1.42578125" customWidth="1"/>
    <col min="11" max="11" width="19" bestFit="1" customWidth="1"/>
    <col min="12" max="12" width="1.42578125" customWidth="1"/>
    <col min="13" max="13" width="24.42578125" bestFit="1" customWidth="1"/>
    <col min="14" max="14" width="1.42578125" customWidth="1"/>
    <col min="15" max="15" width="24.42578125" bestFit="1" customWidth="1"/>
    <col min="16" max="16" width="1.42578125" customWidth="1"/>
    <col min="17" max="17" width="21.28515625" bestFit="1" customWidth="1"/>
  </cols>
  <sheetData>
    <row r="1" spans="1:17" ht="20.100000000000001" customHeight="1" x14ac:dyDescent="0.25">
      <c r="A1" s="712" t="s">
        <v>151</v>
      </c>
      <c r="B1" s="693"/>
      <c r="C1" s="693"/>
      <c r="D1" s="693"/>
      <c r="E1" s="693"/>
      <c r="F1" s="693"/>
      <c r="G1" s="693"/>
      <c r="H1" s="693"/>
      <c r="I1" s="693"/>
      <c r="J1" s="693"/>
      <c r="K1" s="693"/>
      <c r="L1" s="693"/>
      <c r="M1" s="693"/>
      <c r="N1" s="693"/>
      <c r="O1" s="693"/>
      <c r="P1" s="693"/>
      <c r="Q1" s="693"/>
    </row>
    <row r="2" spans="1:17" ht="20.100000000000001" customHeight="1" x14ac:dyDescent="0.25">
      <c r="A2" s="770" t="s">
        <v>87</v>
      </c>
      <c r="B2" s="693"/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  <c r="N2" s="693"/>
      <c r="O2" s="693"/>
      <c r="P2" s="693"/>
      <c r="Q2" s="693"/>
    </row>
    <row r="3" spans="1:17" ht="20.100000000000001" customHeight="1" x14ac:dyDescent="0.25">
      <c r="A3" s="771" t="s">
        <v>1</v>
      </c>
      <c r="B3" s="693"/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693"/>
    </row>
    <row r="5" spans="1:17" ht="21" x14ac:dyDescent="0.25">
      <c r="A5" s="772" t="s">
        <v>129</v>
      </c>
      <c r="B5" s="693"/>
      <c r="C5" s="693"/>
      <c r="D5" s="693"/>
      <c r="E5" s="693"/>
      <c r="F5" s="693"/>
      <c r="G5" s="693"/>
      <c r="H5" s="693"/>
      <c r="I5" s="693"/>
      <c r="J5" s="693"/>
      <c r="K5" s="693"/>
      <c r="L5" s="693"/>
      <c r="M5" s="693"/>
      <c r="N5" s="693"/>
      <c r="O5" s="693"/>
      <c r="P5" s="693"/>
      <c r="Q5" s="693"/>
    </row>
    <row r="7" spans="1:17" ht="21" x14ac:dyDescent="0.25">
      <c r="C7" s="773" t="s">
        <v>101</v>
      </c>
      <c r="D7" s="697"/>
      <c r="E7" s="697"/>
      <c r="F7" s="697"/>
      <c r="G7" s="697"/>
      <c r="H7" s="697"/>
      <c r="I7" s="697"/>
      <c r="K7" s="774" t="s">
        <v>6</v>
      </c>
      <c r="L7" s="697"/>
      <c r="M7" s="697"/>
      <c r="N7" s="697"/>
      <c r="O7" s="697"/>
      <c r="P7" s="697"/>
      <c r="Q7" s="697"/>
    </row>
    <row r="8" spans="1:17" ht="42" x14ac:dyDescent="0.25">
      <c r="A8" s="310" t="s">
        <v>89</v>
      </c>
      <c r="C8" s="311" t="s">
        <v>8</v>
      </c>
      <c r="E8" s="312" t="s">
        <v>10</v>
      </c>
      <c r="G8" s="313" t="s">
        <v>130</v>
      </c>
      <c r="I8" s="314" t="s">
        <v>131</v>
      </c>
      <c r="K8" s="315" t="s">
        <v>8</v>
      </c>
      <c r="M8" s="316" t="s">
        <v>10</v>
      </c>
      <c r="O8" s="317" t="s">
        <v>130</v>
      </c>
      <c r="Q8" s="318" t="s">
        <v>131</v>
      </c>
    </row>
    <row r="9" spans="1:17" ht="41.25" customHeight="1" x14ac:dyDescent="0.25">
      <c r="A9" s="319" t="s">
        <v>30</v>
      </c>
      <c r="C9" s="320">
        <v>500</v>
      </c>
      <c r="E9" s="321">
        <v>482150188</v>
      </c>
      <c r="G9" s="322">
        <v>499205748</v>
      </c>
      <c r="I9" s="323">
        <v>-17055560</v>
      </c>
      <c r="K9" s="324">
        <v>1000</v>
      </c>
      <c r="M9" s="325">
        <v>974293126</v>
      </c>
      <c r="O9" s="326">
        <v>998404246</v>
      </c>
      <c r="Q9" s="327">
        <v>-24111120</v>
      </c>
    </row>
    <row r="10" spans="1:17" ht="41.25" customHeight="1" x14ac:dyDescent="0.25">
      <c r="A10" s="328" t="s">
        <v>126</v>
      </c>
      <c r="C10" s="650" t="s">
        <v>113</v>
      </c>
      <c r="E10" s="650" t="s">
        <v>113</v>
      </c>
      <c r="G10" s="650" t="s">
        <v>113</v>
      </c>
      <c r="I10" s="650" t="s">
        <v>113</v>
      </c>
      <c r="J10" s="1"/>
      <c r="K10" s="329">
        <v>1000</v>
      </c>
      <c r="M10" s="330">
        <v>989781888</v>
      </c>
      <c r="O10" s="331">
        <v>1000006888</v>
      </c>
      <c r="Q10" s="332">
        <v>-10225000</v>
      </c>
    </row>
    <row r="11" spans="1:17" ht="41.25" customHeight="1" x14ac:dyDescent="0.25">
      <c r="A11" s="333" t="s">
        <v>44</v>
      </c>
      <c r="C11" s="650" t="s">
        <v>113</v>
      </c>
      <c r="E11" s="650" t="s">
        <v>113</v>
      </c>
      <c r="G11" s="650" t="s">
        <v>113</v>
      </c>
      <c r="I11" s="650" t="s">
        <v>113</v>
      </c>
      <c r="J11" s="1"/>
      <c r="K11" s="334">
        <v>1000</v>
      </c>
      <c r="M11" s="335">
        <v>677198676</v>
      </c>
      <c r="O11" s="336">
        <v>644460746</v>
      </c>
      <c r="Q11" s="337">
        <v>32737930</v>
      </c>
    </row>
    <row r="12" spans="1:17" ht="41.25" customHeight="1" x14ac:dyDescent="0.25">
      <c r="A12" s="338" t="s">
        <v>47</v>
      </c>
      <c r="C12" s="650" t="s">
        <v>113</v>
      </c>
      <c r="E12" s="650" t="s">
        <v>113</v>
      </c>
      <c r="G12" s="650" t="s">
        <v>113</v>
      </c>
      <c r="I12" s="650" t="s">
        <v>113</v>
      </c>
      <c r="J12" s="1"/>
      <c r="K12" s="339">
        <v>500</v>
      </c>
      <c r="M12" s="340">
        <v>489644750</v>
      </c>
      <c r="O12" s="341">
        <v>500007250</v>
      </c>
      <c r="Q12" s="342">
        <v>-10362500</v>
      </c>
    </row>
    <row r="13" spans="1:17" ht="41.25" customHeight="1" x14ac:dyDescent="0.25">
      <c r="A13" s="343" t="s">
        <v>17</v>
      </c>
      <c r="C13" s="344">
        <v>57900000</v>
      </c>
      <c r="E13" s="345">
        <v>322599858253</v>
      </c>
      <c r="G13" s="346">
        <v>396189168202</v>
      </c>
      <c r="I13" s="347">
        <v>-73589309949</v>
      </c>
      <c r="K13" s="348">
        <v>2851189529</v>
      </c>
      <c r="M13" s="349">
        <v>20707771339347</v>
      </c>
      <c r="O13" s="350">
        <v>20811527414092</v>
      </c>
      <c r="Q13" s="351">
        <v>-103756074745</v>
      </c>
    </row>
    <row r="14" spans="1:17" ht="41.25" customHeight="1" x14ac:dyDescent="0.25">
      <c r="A14" s="352" t="s">
        <v>57</v>
      </c>
      <c r="C14" s="353">
        <v>1000</v>
      </c>
      <c r="E14" s="354">
        <v>918253784</v>
      </c>
      <c r="G14" s="355">
        <v>728804534</v>
      </c>
      <c r="I14" s="356">
        <v>189449250</v>
      </c>
      <c r="K14" s="357">
        <v>2000</v>
      </c>
      <c r="M14" s="358">
        <v>1731163997</v>
      </c>
      <c r="O14" s="359">
        <v>1457685496</v>
      </c>
      <c r="Q14" s="360">
        <v>273478501</v>
      </c>
    </row>
    <row r="15" spans="1:17" ht="31.5" customHeight="1" x14ac:dyDescent="0.25">
      <c r="A15" s="361" t="s">
        <v>18</v>
      </c>
      <c r="C15" s="673"/>
      <c r="E15" s="362">
        <f>SUM(E9:$E$14)</f>
        <v>324000262225</v>
      </c>
      <c r="G15" s="363">
        <f>SUM(G9:$G$14)</f>
        <v>397417178484</v>
      </c>
      <c r="I15" s="364">
        <f>SUM(I9:$I$14)</f>
        <v>-73416916259</v>
      </c>
      <c r="K15" s="674"/>
      <c r="M15" s="365">
        <f>SUM(M9:$M$14)</f>
        <v>20712633421784</v>
      </c>
      <c r="O15" s="366">
        <f>SUM(O9:$O$14)</f>
        <v>20816127978718</v>
      </c>
      <c r="Q15" s="367">
        <f>SUM(Q9:$Q$14)</f>
        <v>-103494556934</v>
      </c>
    </row>
    <row r="16" spans="1:17" ht="18.75" x14ac:dyDescent="0.25">
      <c r="C16" s="671"/>
      <c r="E16" s="368"/>
      <c r="G16" s="369"/>
      <c r="I16" s="370"/>
      <c r="K16" s="672"/>
      <c r="M16" s="371"/>
      <c r="O16" s="372"/>
      <c r="Q16" s="373"/>
    </row>
    <row r="18" spans="1:17" ht="18.75" x14ac:dyDescent="0.25">
      <c r="A18" s="767" t="s">
        <v>132</v>
      </c>
      <c r="B18" s="768"/>
      <c r="C18" s="768"/>
      <c r="D18" s="768"/>
      <c r="E18" s="768"/>
      <c r="F18" s="768"/>
      <c r="G18" s="768"/>
      <c r="H18" s="768"/>
      <c r="I18" s="768"/>
      <c r="J18" s="768"/>
      <c r="K18" s="768"/>
      <c r="L18" s="768"/>
      <c r="M18" s="768"/>
      <c r="N18" s="768"/>
      <c r="O18" s="768"/>
      <c r="P18" s="768"/>
      <c r="Q18" s="769"/>
    </row>
  </sheetData>
  <sheetProtection algorithmName="SHA-512" hashValue="2MOIFvE9iFlendycrURuEMhkPTQ/kmFVuT/IR+ScPoDvUMrn0trFfRVEyleJq44VHo3+mA+E2OY8F4iw/wLJlA==" saltValue="KU1cVtFFm2FJIVDbvRHBnQ==" spinCount="100000" sheet="1" objects="1" scenarios="1"/>
  <mergeCells count="7">
    <mergeCell ref="A18:Q18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6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2"/>
  <sheetViews>
    <sheetView rightToLeft="1" view="pageBreakPreview" zoomScale="60" zoomScaleNormal="100" workbookViewId="0">
      <selection activeCell="W28" sqref="W28"/>
    </sheetView>
  </sheetViews>
  <sheetFormatPr defaultRowHeight="15" x14ac:dyDescent="0.25"/>
  <cols>
    <col min="1" max="1" width="30.140625" bestFit="1" customWidth="1"/>
    <col min="2" max="2" width="1.42578125" customWidth="1"/>
    <col min="3" max="3" width="18.7109375" bestFit="1" customWidth="1"/>
    <col min="4" max="4" width="1.42578125" customWidth="1"/>
    <col min="5" max="5" width="24.140625" bestFit="1" customWidth="1"/>
    <col min="6" max="6" width="1.42578125" customWidth="1"/>
    <col min="7" max="7" width="24.42578125" bestFit="1" customWidth="1"/>
    <col min="8" max="8" width="1.42578125" customWidth="1"/>
    <col min="9" max="9" width="24" bestFit="1" customWidth="1"/>
    <col min="10" max="10" width="1.42578125" customWidth="1"/>
    <col min="11" max="11" width="18.7109375" bestFit="1" customWidth="1"/>
    <col min="12" max="12" width="1.42578125" customWidth="1"/>
    <col min="13" max="13" width="24.140625" bestFit="1" customWidth="1"/>
    <col min="14" max="14" width="1.42578125" customWidth="1"/>
    <col min="15" max="15" width="24" bestFit="1" customWidth="1"/>
    <col min="16" max="16" width="1.42578125" customWidth="1"/>
    <col min="17" max="17" width="24" bestFit="1" customWidth="1"/>
  </cols>
  <sheetData>
    <row r="1" spans="1:17" ht="20.100000000000001" customHeight="1" x14ac:dyDescent="0.25">
      <c r="A1" s="712" t="s">
        <v>151</v>
      </c>
      <c r="B1" s="693"/>
      <c r="C1" s="693"/>
      <c r="D1" s="693"/>
      <c r="E1" s="693"/>
      <c r="F1" s="693"/>
      <c r="G1" s="693"/>
      <c r="H1" s="693"/>
      <c r="I1" s="693"/>
      <c r="J1" s="693"/>
      <c r="K1" s="693"/>
      <c r="L1" s="693"/>
      <c r="M1" s="693"/>
      <c r="N1" s="693"/>
      <c r="O1" s="693"/>
      <c r="P1" s="693"/>
      <c r="Q1" s="693"/>
    </row>
    <row r="2" spans="1:17" ht="20.100000000000001" customHeight="1" x14ac:dyDescent="0.25">
      <c r="A2" s="776" t="s">
        <v>87</v>
      </c>
      <c r="B2" s="693"/>
      <c r="C2" s="693"/>
      <c r="D2" s="693"/>
      <c r="E2" s="693"/>
      <c r="F2" s="693"/>
      <c r="G2" s="693"/>
      <c r="H2" s="693"/>
      <c r="I2" s="693"/>
      <c r="J2" s="693"/>
      <c r="K2" s="693"/>
      <c r="L2" s="693"/>
      <c r="M2" s="693"/>
      <c r="N2" s="693"/>
      <c r="O2" s="693"/>
      <c r="P2" s="693"/>
      <c r="Q2" s="693"/>
    </row>
    <row r="3" spans="1:17" ht="20.100000000000001" customHeight="1" x14ac:dyDescent="0.25">
      <c r="A3" s="777" t="s">
        <v>1</v>
      </c>
      <c r="B3" s="693"/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693"/>
    </row>
    <row r="5" spans="1:17" ht="21" x14ac:dyDescent="0.25">
      <c r="A5" s="778" t="s">
        <v>133</v>
      </c>
      <c r="B5" s="693"/>
      <c r="C5" s="693"/>
      <c r="D5" s="693"/>
      <c r="E5" s="693"/>
      <c r="F5" s="693"/>
      <c r="G5" s="693"/>
      <c r="H5" s="693"/>
      <c r="I5" s="693"/>
      <c r="J5" s="693"/>
      <c r="K5" s="693"/>
      <c r="L5" s="693"/>
      <c r="M5" s="693"/>
      <c r="N5" s="693"/>
      <c r="O5" s="693"/>
      <c r="P5" s="693"/>
      <c r="Q5" s="693"/>
    </row>
    <row r="7" spans="1:17" ht="21" x14ac:dyDescent="0.25">
      <c r="C7" s="779" t="s">
        <v>101</v>
      </c>
      <c r="D7" s="697"/>
      <c r="E7" s="697"/>
      <c r="F7" s="697"/>
      <c r="G7" s="697"/>
      <c r="H7" s="697"/>
      <c r="I7" s="697"/>
      <c r="K7" s="780" t="s">
        <v>6</v>
      </c>
      <c r="L7" s="697"/>
      <c r="M7" s="697"/>
      <c r="N7" s="697"/>
      <c r="O7" s="697"/>
      <c r="P7" s="697"/>
      <c r="Q7" s="697"/>
    </row>
    <row r="8" spans="1:17" ht="42" x14ac:dyDescent="0.25">
      <c r="A8" s="374" t="s">
        <v>89</v>
      </c>
      <c r="C8" s="375" t="s">
        <v>8</v>
      </c>
      <c r="E8" s="376" t="s">
        <v>10</v>
      </c>
      <c r="G8" s="377" t="s">
        <v>130</v>
      </c>
      <c r="I8" s="378" t="s">
        <v>134</v>
      </c>
      <c r="K8" s="379" t="s">
        <v>8</v>
      </c>
      <c r="M8" s="380" t="s">
        <v>10</v>
      </c>
      <c r="O8" s="381" t="s">
        <v>130</v>
      </c>
      <c r="Q8" s="382" t="s">
        <v>134</v>
      </c>
    </row>
    <row r="9" spans="1:17" ht="45" customHeight="1" x14ac:dyDescent="0.25">
      <c r="A9" s="383" t="s">
        <v>16</v>
      </c>
      <c r="C9" s="384">
        <v>8000000</v>
      </c>
      <c r="E9" s="385">
        <v>80640877000</v>
      </c>
      <c r="G9" s="386">
        <v>80640877000</v>
      </c>
      <c r="I9" s="387">
        <v>0</v>
      </c>
      <c r="K9" s="388">
        <v>8000000</v>
      </c>
      <c r="M9" s="389">
        <v>80640877000</v>
      </c>
      <c r="O9" s="390">
        <v>80455082500</v>
      </c>
      <c r="Q9" s="391">
        <v>185794500</v>
      </c>
    </row>
    <row r="10" spans="1:17" ht="45" customHeight="1" x14ac:dyDescent="0.25">
      <c r="A10" s="392" t="s">
        <v>30</v>
      </c>
      <c r="C10" s="393">
        <v>25420</v>
      </c>
      <c r="E10" s="394">
        <v>24512515532</v>
      </c>
      <c r="G10" s="395">
        <v>25013134320</v>
      </c>
      <c r="I10" s="396">
        <v>-500618788</v>
      </c>
      <c r="K10" s="397">
        <v>25420</v>
      </c>
      <c r="M10" s="398">
        <v>24512515532</v>
      </c>
      <c r="O10" s="399">
        <v>25397404667</v>
      </c>
      <c r="Q10" s="400">
        <v>-884889135</v>
      </c>
    </row>
    <row r="11" spans="1:17" ht="45" customHeight="1" x14ac:dyDescent="0.25">
      <c r="A11" s="401" t="s">
        <v>36</v>
      </c>
      <c r="C11" s="402">
        <v>2100</v>
      </c>
      <c r="E11" s="403">
        <v>2098477500</v>
      </c>
      <c r="G11" s="404">
        <v>2098477500</v>
      </c>
      <c r="I11" s="650" t="s">
        <v>113</v>
      </c>
      <c r="K11" s="405">
        <v>2100</v>
      </c>
      <c r="M11" s="406">
        <v>2098477500</v>
      </c>
      <c r="O11" s="407">
        <v>2098477500</v>
      </c>
      <c r="Q11" s="650" t="s">
        <v>113</v>
      </c>
    </row>
    <row r="12" spans="1:17" ht="45" customHeight="1" x14ac:dyDescent="0.25">
      <c r="A12" s="408" t="s">
        <v>39</v>
      </c>
      <c r="C12" s="409">
        <v>2000</v>
      </c>
      <c r="E12" s="410">
        <v>2038521000</v>
      </c>
      <c r="G12" s="411">
        <v>1998550000</v>
      </c>
      <c r="I12" s="412">
        <v>39971000</v>
      </c>
      <c r="K12" s="413">
        <v>2000</v>
      </c>
      <c r="M12" s="414">
        <v>2038521000</v>
      </c>
      <c r="O12" s="415">
        <v>1963922812</v>
      </c>
      <c r="Q12" s="416">
        <v>74598188</v>
      </c>
    </row>
    <row r="13" spans="1:17" ht="45" customHeight="1" x14ac:dyDescent="0.25">
      <c r="A13" s="417" t="s">
        <v>44</v>
      </c>
      <c r="C13" s="418">
        <v>17000</v>
      </c>
      <c r="E13" s="419">
        <v>16987505123</v>
      </c>
      <c r="G13" s="420">
        <v>16851773600</v>
      </c>
      <c r="I13" s="421">
        <v>135731523</v>
      </c>
      <c r="K13" s="422">
        <v>17000</v>
      </c>
      <c r="M13" s="423">
        <v>16987505123</v>
      </c>
      <c r="O13" s="424">
        <v>11293468936</v>
      </c>
      <c r="Q13" s="425">
        <v>5694036187</v>
      </c>
    </row>
    <row r="14" spans="1:17" ht="45" customHeight="1" x14ac:dyDescent="0.25">
      <c r="A14" s="426" t="s">
        <v>47</v>
      </c>
      <c r="C14" s="427">
        <v>5000</v>
      </c>
      <c r="E14" s="428">
        <v>5190234350</v>
      </c>
      <c r="G14" s="429">
        <v>5141769512</v>
      </c>
      <c r="I14" s="430">
        <v>48464838</v>
      </c>
      <c r="K14" s="431">
        <v>5000</v>
      </c>
      <c r="M14" s="432">
        <v>5190234350</v>
      </c>
      <c r="O14" s="433">
        <v>5003625000</v>
      </c>
      <c r="Q14" s="434">
        <v>186609350</v>
      </c>
    </row>
    <row r="15" spans="1:17" ht="45" customHeight="1" x14ac:dyDescent="0.25">
      <c r="A15" s="435" t="s">
        <v>50</v>
      </c>
      <c r="C15" s="436">
        <v>72810</v>
      </c>
      <c r="E15" s="437">
        <v>72757212750</v>
      </c>
      <c r="G15" s="438">
        <v>72858712750</v>
      </c>
      <c r="I15" s="439">
        <v>-101500000</v>
      </c>
      <c r="K15" s="440">
        <v>72810</v>
      </c>
      <c r="M15" s="441">
        <v>72757212750</v>
      </c>
      <c r="O15" s="442">
        <v>72809798039</v>
      </c>
      <c r="Q15" s="443">
        <v>-52585289</v>
      </c>
    </row>
    <row r="16" spans="1:17" ht="45" customHeight="1" x14ac:dyDescent="0.25">
      <c r="A16" s="444" t="s">
        <v>54</v>
      </c>
      <c r="C16" s="445">
        <v>19000</v>
      </c>
      <c r="E16" s="446">
        <v>18986225000</v>
      </c>
      <c r="G16" s="447">
        <v>18986225000</v>
      </c>
      <c r="I16" s="650" t="s">
        <v>113</v>
      </c>
      <c r="K16" s="448">
        <v>19000</v>
      </c>
      <c r="M16" s="449">
        <v>18986225000</v>
      </c>
      <c r="O16" s="450">
        <v>18986225000</v>
      </c>
      <c r="Q16" s="650" t="s">
        <v>113</v>
      </c>
    </row>
    <row r="17" spans="1:17" ht="45" customHeight="1" x14ac:dyDescent="0.25">
      <c r="A17" s="451" t="s">
        <v>17</v>
      </c>
      <c r="C17" s="452">
        <v>2415683539</v>
      </c>
      <c r="E17" s="453">
        <v>14458947240867</v>
      </c>
      <c r="G17" s="454">
        <v>11631034458486</v>
      </c>
      <c r="I17" s="455">
        <v>2827912782381</v>
      </c>
      <c r="K17" s="456">
        <v>2415683539</v>
      </c>
      <c r="M17" s="457">
        <v>14458947240867</v>
      </c>
      <c r="O17" s="458">
        <v>16510413184603</v>
      </c>
      <c r="Q17" s="459">
        <v>-2051465943736</v>
      </c>
    </row>
    <row r="18" spans="1:17" ht="45" customHeight="1" x14ac:dyDescent="0.25">
      <c r="A18" s="460" t="s">
        <v>57</v>
      </c>
      <c r="C18" s="461">
        <v>19500</v>
      </c>
      <c r="E18" s="462">
        <v>17905948768</v>
      </c>
      <c r="G18" s="463">
        <v>17198507036</v>
      </c>
      <c r="I18" s="464">
        <v>707441732</v>
      </c>
      <c r="K18" s="465">
        <v>19500</v>
      </c>
      <c r="M18" s="466">
        <v>17905948768</v>
      </c>
      <c r="O18" s="467">
        <v>14224679626</v>
      </c>
      <c r="Q18" s="468">
        <v>3681269142</v>
      </c>
    </row>
    <row r="19" spans="1:17" ht="18.75" x14ac:dyDescent="0.25">
      <c r="A19" s="469" t="s">
        <v>18</v>
      </c>
      <c r="C19" s="655"/>
      <c r="E19" s="470">
        <f>SUM(E9:$E$18)</f>
        <v>14700064757890</v>
      </c>
      <c r="G19" s="471">
        <f>SUM(G9:$G$18)</f>
        <v>11871822485204</v>
      </c>
      <c r="I19" s="472">
        <f>SUM(I9:$I$18)</f>
        <v>2828242272686</v>
      </c>
      <c r="K19" s="670"/>
      <c r="M19" s="473">
        <f>SUM(M9:$M$18)</f>
        <v>14700064757890</v>
      </c>
      <c r="O19" s="474">
        <f>SUM(O9:$O$18)</f>
        <v>16742645868683</v>
      </c>
      <c r="Q19" s="475">
        <f>SUM(Q9:$Q$18)</f>
        <v>-2042581110793</v>
      </c>
    </row>
    <row r="20" spans="1:17" ht="18.75" x14ac:dyDescent="0.25">
      <c r="C20" s="654"/>
      <c r="E20" s="476"/>
      <c r="G20" s="477"/>
      <c r="I20" s="478"/>
      <c r="K20" s="669"/>
      <c r="M20" s="479"/>
      <c r="O20" s="480"/>
      <c r="Q20" s="481"/>
    </row>
    <row r="22" spans="1:17" ht="18.75" x14ac:dyDescent="0.25">
      <c r="A22" s="775" t="s">
        <v>132</v>
      </c>
      <c r="B22" s="768"/>
      <c r="C22" s="768"/>
      <c r="D22" s="768"/>
      <c r="E22" s="768"/>
      <c r="F22" s="768"/>
      <c r="G22" s="768"/>
      <c r="H22" s="768"/>
      <c r="I22" s="768"/>
      <c r="J22" s="768"/>
      <c r="K22" s="768"/>
      <c r="L22" s="768"/>
      <c r="M22" s="768"/>
      <c r="N22" s="768"/>
      <c r="O22" s="768"/>
      <c r="P22" s="768"/>
      <c r="Q22" s="769"/>
    </row>
  </sheetData>
  <sheetProtection algorithmName="SHA-512" hashValue="eFejrlygMfwsrkObezQf9ETr9euCsBxnCLeJ5sOlHbRCmafu9KeDMd7c3J4VfXUFWSjuq8xZ60BI81oE9ETSgg==" saltValue="2LAMk6NOG4dELJPeaEySxw==" spinCount="100000" sheet="1" objects="1" scenarios="1"/>
  <mergeCells count="7">
    <mergeCell ref="A22:Q22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</vt:i4>
      </vt:variant>
    </vt:vector>
  </HeadingPairs>
  <TitlesOfParts>
    <vt:vector size="15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'0'!Print_Area</vt:lpstr>
      <vt:lpstr>'1'!Print_Area</vt:lpstr>
      <vt:lpstr>'6'!Print_Area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Mehri 2207. Ebrahimi</cp:lastModifiedBy>
  <dcterms:created xsi:type="dcterms:W3CDTF">2022-11-26T05:22:20Z</dcterms:created>
  <dcterms:modified xsi:type="dcterms:W3CDTF">2022-11-27T10:39:43Z</dcterms:modified>
</cp:coreProperties>
</file>