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1\آذر1401\"/>
    </mc:Choice>
  </mc:AlternateContent>
  <bookViews>
    <workbookView xWindow="0" yWindow="0" windowWidth="28800" windowHeight="12330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</sheets>
  <definedNames>
    <definedName name="_xlnm.Print_Area" localSheetId="0">'0'!$A$1:$J$24</definedName>
  </definedNames>
  <calcPr calcId="162913"/>
</workbook>
</file>

<file path=xl/calcChain.xml><?xml version="1.0" encoding="utf-8"?>
<calcChain xmlns="http://schemas.openxmlformats.org/spreadsheetml/2006/main">
  <c r="K10" i="15" l="1"/>
  <c r="K11" i="15"/>
  <c r="K9" i="15"/>
  <c r="I12" i="15"/>
  <c r="G10" i="15"/>
  <c r="G11" i="15"/>
  <c r="G9" i="15"/>
  <c r="I11" i="8"/>
  <c r="I9" i="8"/>
  <c r="I10" i="8"/>
  <c r="I8" i="8"/>
  <c r="G9" i="8"/>
  <c r="G10" i="8"/>
  <c r="G8" i="8"/>
  <c r="S14" i="6"/>
  <c r="S10" i="6"/>
  <c r="S11" i="6"/>
  <c r="S12" i="6"/>
  <c r="S13" i="6"/>
  <c r="S9" i="6"/>
  <c r="W13" i="2" l="1"/>
  <c r="E12" i="15" l="1"/>
  <c r="Q18" i="14"/>
  <c r="O18" i="14"/>
  <c r="M18" i="14"/>
  <c r="K18" i="14"/>
  <c r="I18" i="14"/>
  <c r="G18" i="14"/>
  <c r="E18" i="14"/>
  <c r="C18" i="14"/>
  <c r="U11" i="13"/>
  <c r="S11" i="13"/>
  <c r="Q11" i="13"/>
  <c r="O11" i="13"/>
  <c r="M11" i="13"/>
  <c r="K11" i="13"/>
  <c r="I11" i="13"/>
  <c r="G11" i="13"/>
  <c r="E11" i="13"/>
  <c r="C11" i="13"/>
  <c r="Q19" i="12"/>
  <c r="O19" i="12"/>
  <c r="M19" i="12"/>
  <c r="I19" i="12"/>
  <c r="G19" i="12"/>
  <c r="E19" i="12"/>
  <c r="Q15" i="11"/>
  <c r="O15" i="11"/>
  <c r="M15" i="11"/>
  <c r="I15" i="11"/>
  <c r="G15" i="11"/>
  <c r="E15" i="11"/>
  <c r="S21" i="10"/>
  <c r="O21" i="10"/>
  <c r="M21" i="10"/>
  <c r="I21" i="10"/>
  <c r="S10" i="9"/>
  <c r="O10" i="9"/>
  <c r="E11" i="8"/>
  <c r="Q14" i="6"/>
  <c r="O14" i="6"/>
  <c r="M14" i="6"/>
  <c r="K14" i="6"/>
  <c r="AG18" i="4"/>
  <c r="AE18" i="4"/>
  <c r="AC18" i="4"/>
  <c r="W18" i="4"/>
  <c r="Q18" i="4"/>
  <c r="O18" i="4"/>
  <c r="U13" i="2"/>
  <c r="S13" i="2"/>
  <c r="M13" i="2"/>
  <c r="J13" i="2"/>
  <c r="G13" i="2"/>
  <c r="E13" i="2"/>
  <c r="G11" i="8" l="1"/>
  <c r="K12" i="15"/>
  <c r="G12" i="15"/>
</calcChain>
</file>

<file path=xl/sharedStrings.xml><?xml version="1.0" encoding="utf-8"?>
<sst xmlns="http://schemas.openxmlformats.org/spreadsheetml/2006/main" count="460" uniqueCount="150">
  <si>
    <t>‫صورت وضعیت پورتفوی</t>
  </si>
  <si>
    <t>‫برای ماه منتهی به 1401/09/30</t>
  </si>
  <si>
    <t>‫1- سرمایه گذاری ها</t>
  </si>
  <si>
    <t>‫1-1- سرمایه گذاری در سهام و حق تقدم سهام</t>
  </si>
  <si>
    <t>‫1401/08/30</t>
  </si>
  <si>
    <t>‫تغییرات طی دوره</t>
  </si>
  <si>
    <t>‫1401/09/30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</si>
  <si>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</si>
  <si>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</si>
  <si>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</si>
  <si>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</si>
  <si>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</si>
  <si>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</si>
  <si>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</si>
  <si>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</si>
  <si>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</si>
  <si>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‫سپاس-سهام ETF</t>
  </si>
  <si>
    <t>‫ملي مس</t>
  </si>
  <si>
    <t>‫جمع</t>
  </si>
  <si>
    <t>‫نام سهام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</si>
  <si>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</si>
  <si>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</si>
  <si>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</si>
  <si>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</si>
  <si>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</si>
  <si>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</si>
  <si>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</si>
  <si>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</si>
  <si>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</si>
  <si>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‫صكوك اجاره پارسيان-6ماهه16%</t>
  </si>
  <si>
    <t>‫بلی</t>
  </si>
  <si>
    <t>‫بورس</t>
  </si>
  <si>
    <t>‫1399/06/10</t>
  </si>
  <si>
    <t>‫1403/06/10</t>
  </si>
  <si>
    <t>‫16</t>
  </si>
  <si>
    <t>‫صكوك مرابحه سايپا412-3ماهه 16%</t>
  </si>
  <si>
    <t>‫1397/12/20</t>
  </si>
  <si>
    <t>‫1401/12/20</t>
  </si>
  <si>
    <t>‫مرابحه عام دولت110-ش.خ040401</t>
  </si>
  <si>
    <t>‫فرابورس</t>
  </si>
  <si>
    <t>‫1401/06/01</t>
  </si>
  <si>
    <t>‫1404/04/01</t>
  </si>
  <si>
    <t>‫18</t>
  </si>
  <si>
    <t>‫مرابحه عام دولت2-ش.خ تمدن0212</t>
  </si>
  <si>
    <t>‫1398/12/25</t>
  </si>
  <si>
    <t>‫1402/12/25</t>
  </si>
  <si>
    <t>‫مرابحه عام دولت89-ش.خ041120</t>
  </si>
  <si>
    <t>‫1400/05/20</t>
  </si>
  <si>
    <t>‫1404/11/20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</si>
  <si>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</si>
  <si>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</si>
  <si>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</si>
  <si>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</si>
  <si>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</si>
  <si>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</si>
  <si>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</si>
  <si>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</si>
  <si>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</si>
  <si>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</si>
  <si>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</si>
  <si>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</si>
  <si>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</si>
  <si>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</si>
  <si>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</si>
  <si>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</si>
  <si>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</si>
  <si>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</si>
  <si>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</si>
  <si>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</si>
  <si>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</si>
  <si>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</si>
  <si>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</si>
  <si>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</si>
  <si>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</si>
  <si>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‫0</t>
  </si>
  <si>
    <t>‫سپرده بانکی نزد بانک توسعه صادرات</t>
  </si>
  <si>
    <t>‫0200051451001</t>
  </si>
  <si>
    <t>‫1400/02/25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</si>
  <si>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</si>
  <si>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</si>
  <si>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</si>
  <si>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</si>
  <si>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</si>
  <si>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</si>
  <si>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</si>
  <si>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</si>
  <si>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</si>
  <si>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</si>
  <si>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</si>
  <si>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</si>
  <si>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</si>
  <si>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</si>
  <si>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</si>
  <si>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</si>
  <si>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</si>
  <si>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</si>
  <si>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</si>
  <si>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</si>
  <si>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</si>
  <si>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</si>
  <si>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</si>
  <si>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</si>
  <si>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</si>
  <si>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</si>
  <si>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</si>
  <si>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</si>
  <si>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</si>
  <si>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</si>
  <si>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</si>
  <si>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</si>
  <si>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</si>
  <si>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</si>
  <si>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</si>
  <si>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‫1401/12/10</t>
  </si>
  <si>
    <t>‫كوتاه مدت-104456340-تجارت</t>
  </si>
  <si>
    <t>‫1401/09/01</t>
  </si>
  <si>
    <t>‫-</t>
  </si>
  <si>
    <t>‫كوتاه مدت-3088100146819221-پاسارگاد</t>
  </si>
  <si>
    <t>‫كوتاه مدت-70020217-شهر</t>
  </si>
  <si>
    <t>‫1401/12/01</t>
  </si>
  <si>
    <t>‫1401/12/25</t>
  </si>
  <si>
    <t>‫1401/11/20</t>
  </si>
  <si>
    <t>‫1401/11/05</t>
  </si>
  <si>
    <t>‫مرابحه عام دولت106-ش.خ020624</t>
  </si>
  <si>
    <t>‫1402/03/24</t>
  </si>
  <si>
    <t>‫1402/06/24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</si>
  <si>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</si>
  <si>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</si>
  <si>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</si>
  <si>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</si>
  <si>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</si>
  <si>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</si>
  <si>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</si>
  <si>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</si>
  <si>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</si>
  <si>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</si>
  <si>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</si>
  <si>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</si>
  <si>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</si>
  <si>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</si>
  <si>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</si>
  <si>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</si>
  <si>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</si>
  <si>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</si>
  <si>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</si>
  <si>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</si>
  <si>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شهر</t>
  </si>
  <si>
    <t>‫سپرده بانکی کوتاه مدت - پاسارگاد</t>
  </si>
  <si>
    <t>صندوق سرمایه گذاری اختصاصی ‫بازارگردان صنعت مس</t>
  </si>
  <si>
    <t>بدون سررسید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</si>
</sst>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764" x14ac:knownFonts="1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1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7" fontId="33" fillId="0" borderId="0" xfId="0" applyNumberFormat="1" applyFont="1" applyAlignment="1">
      <alignment horizontal="center" vertical="center"/>
    </xf>
    <xf numFmtId="37" fontId="34" fillId="0" borderId="0" xfId="0" applyNumberFormat="1" applyFont="1" applyAlignment="1">
      <alignment horizontal="center" vertical="center"/>
    </xf>
    <xf numFmtId="37" fontId="35" fillId="0" borderId="0" xfId="0" applyNumberFormat="1" applyFont="1" applyAlignment="1">
      <alignment horizontal="center" vertical="center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center" vertical="center"/>
    </xf>
    <xf numFmtId="37" fontId="39" fillId="0" borderId="0" xfId="0" applyNumberFormat="1" applyFont="1" applyAlignment="1">
      <alignment horizontal="center" vertical="center"/>
    </xf>
    <xf numFmtId="37" fontId="40" fillId="0" borderId="0" xfId="0" applyNumberFormat="1" applyFont="1" applyAlignment="1">
      <alignment horizontal="center" vertical="center"/>
    </xf>
    <xf numFmtId="37" fontId="41" fillId="0" borderId="0" xfId="0" applyNumberFormat="1" applyFont="1" applyAlignment="1">
      <alignment horizontal="center" vertical="center"/>
    </xf>
    <xf numFmtId="37" fontId="42" fillId="0" borderId="0" xfId="0" applyNumberFormat="1" applyFont="1" applyAlignment="1">
      <alignment horizontal="center" vertical="center"/>
    </xf>
    <xf numFmtId="37" fontId="43" fillId="0" borderId="0" xfId="0" applyNumberFormat="1" applyFont="1" applyAlignment="1">
      <alignment horizontal="center" vertical="center"/>
    </xf>
    <xf numFmtId="37" fontId="44" fillId="0" borderId="0" xfId="0" applyNumberFormat="1" applyFont="1" applyAlignment="1">
      <alignment horizontal="center" vertical="center"/>
    </xf>
    <xf numFmtId="37" fontId="45" fillId="0" borderId="0" xfId="0" applyNumberFormat="1" applyFont="1" applyAlignment="1">
      <alignment horizontal="center" vertical="center"/>
    </xf>
    <xf numFmtId="37" fontId="46" fillId="0" borderId="0" xfId="0" applyNumberFormat="1" applyFont="1" applyAlignment="1">
      <alignment horizontal="center" vertical="center"/>
    </xf>
    <xf numFmtId="37" fontId="47" fillId="0" borderId="0" xfId="0" applyNumberFormat="1" applyFont="1" applyAlignment="1">
      <alignment horizontal="center" vertical="center"/>
    </xf>
    <xf numFmtId="37" fontId="48" fillId="0" borderId="0" xfId="0" applyNumberFormat="1" applyFont="1" applyAlignment="1">
      <alignment horizontal="center" vertical="center"/>
    </xf>
    <xf numFmtId="37" fontId="51" fillId="0" borderId="3" xfId="0" applyNumberFormat="1" applyFont="1" applyBorder="1" applyAlignment="1">
      <alignment horizontal="center" vertical="center"/>
    </xf>
    <xf numFmtId="37" fontId="52" fillId="0" borderId="3" xfId="0" applyNumberFormat="1" applyFont="1" applyBorder="1" applyAlignment="1">
      <alignment horizontal="center" vertical="center"/>
    </xf>
    <xf numFmtId="37" fontId="54" fillId="0" borderId="3" xfId="0" applyNumberFormat="1" applyFont="1" applyBorder="1" applyAlignment="1">
      <alignment horizontal="center" vertical="center"/>
    </xf>
    <xf numFmtId="37" fontId="56" fillId="0" borderId="3" xfId="0" applyNumberFormat="1" applyFont="1" applyBorder="1" applyAlignment="1">
      <alignment horizontal="center" vertical="center"/>
    </xf>
    <xf numFmtId="37" fontId="59" fillId="0" borderId="3" xfId="0" applyNumberFormat="1" applyFont="1" applyBorder="1" applyAlignment="1">
      <alignment horizontal="center" vertical="center"/>
    </xf>
    <xf numFmtId="37" fontId="60" fillId="0" borderId="3" xfId="0" applyNumberFormat="1" applyFont="1" applyBorder="1" applyAlignment="1">
      <alignment horizontal="center" vertical="center"/>
    </xf>
    <xf numFmtId="37" fontId="63" fillId="0" borderId="4" xfId="0" applyNumberFormat="1" applyFont="1" applyBorder="1" applyAlignment="1">
      <alignment horizontal="center" vertical="center"/>
    </xf>
    <xf numFmtId="37" fontId="64" fillId="0" borderId="4" xfId="0" applyNumberFormat="1" applyFont="1" applyBorder="1" applyAlignment="1">
      <alignment horizontal="center" vertical="center"/>
    </xf>
    <xf numFmtId="37" fontId="66" fillId="0" borderId="4" xfId="0" applyNumberFormat="1" applyFont="1" applyBorder="1" applyAlignment="1">
      <alignment horizontal="center" vertical="center"/>
    </xf>
    <xf numFmtId="37" fontId="68" fillId="0" borderId="4" xfId="0" applyNumberFormat="1" applyFont="1" applyBorder="1" applyAlignment="1">
      <alignment horizontal="center" vertical="center"/>
    </xf>
    <xf numFmtId="37" fontId="71" fillId="0" borderId="4" xfId="0" applyNumberFormat="1" applyFont="1" applyBorder="1" applyAlignment="1">
      <alignment horizontal="center" vertical="center"/>
    </xf>
    <xf numFmtId="37" fontId="72" fillId="0" borderId="4" xfId="0" applyNumberFormat="1" applyFont="1" applyBorder="1" applyAlignment="1">
      <alignment horizontal="center" vertical="center"/>
    </xf>
    <xf numFmtId="37" fontId="73" fillId="0" borderId="4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/>
    </xf>
    <xf numFmtId="37" fontId="100" fillId="0" borderId="1" xfId="0" applyNumberFormat="1" applyFont="1" applyBorder="1" applyAlignment="1">
      <alignment horizontal="center" vertical="center"/>
    </xf>
    <xf numFmtId="37" fontId="106" fillId="0" borderId="0" xfId="0" applyNumberFormat="1" applyFont="1" applyAlignment="1">
      <alignment horizontal="right" vertical="center" wrapText="1"/>
    </xf>
    <xf numFmtId="37" fontId="107" fillId="0" borderId="0" xfId="0" applyNumberFormat="1" applyFont="1" applyAlignment="1">
      <alignment horizontal="center" vertical="center"/>
    </xf>
    <xf numFmtId="37" fontId="108" fillId="0" borderId="0" xfId="0" applyNumberFormat="1" applyFont="1" applyAlignment="1">
      <alignment horizontal="center" vertical="center"/>
    </xf>
    <xf numFmtId="37" fontId="109" fillId="0" borderId="0" xfId="0" applyNumberFormat="1" applyFont="1" applyAlignment="1">
      <alignment horizontal="center" vertical="center"/>
    </xf>
    <xf numFmtId="37" fontId="110" fillId="0" borderId="0" xfId="0" applyNumberFormat="1" applyFont="1" applyAlignment="1">
      <alignment horizontal="center" vertical="center"/>
    </xf>
    <xf numFmtId="37" fontId="111" fillId="0" borderId="0" xfId="0" applyNumberFormat="1" applyFont="1" applyAlignment="1">
      <alignment horizontal="center" vertical="center"/>
    </xf>
    <xf numFmtId="37" fontId="112" fillId="0" borderId="0" xfId="0" applyNumberFormat="1" applyFont="1" applyAlignment="1">
      <alignment horizontal="center" vertical="center"/>
    </xf>
    <xf numFmtId="37" fontId="113" fillId="0" borderId="0" xfId="0" applyNumberFormat="1" applyFont="1" applyAlignment="1">
      <alignment horizontal="center" vertical="center"/>
    </xf>
    <xf numFmtId="37" fontId="114" fillId="0" borderId="0" xfId="0" applyNumberFormat="1" applyFont="1" applyAlignment="1">
      <alignment horizontal="center" vertical="center"/>
    </xf>
    <xf numFmtId="37" fontId="115" fillId="0" borderId="0" xfId="0" applyNumberFormat="1" applyFont="1" applyAlignment="1">
      <alignment horizontal="center" vertical="center"/>
    </xf>
    <xf numFmtId="37" fontId="117" fillId="0" borderId="0" xfId="0" applyNumberFormat="1" applyFont="1" applyAlignment="1">
      <alignment horizontal="right" vertical="center" wrapText="1"/>
    </xf>
    <xf numFmtId="37" fontId="118" fillId="0" borderId="0" xfId="0" applyNumberFormat="1" applyFont="1" applyAlignment="1">
      <alignment horizontal="center" vertical="center"/>
    </xf>
    <xf numFmtId="37" fontId="119" fillId="0" borderId="0" xfId="0" applyNumberFormat="1" applyFont="1" applyAlignment="1">
      <alignment horizontal="center" vertical="center"/>
    </xf>
    <xf numFmtId="37" fontId="120" fillId="0" borderId="0" xfId="0" applyNumberFormat="1" applyFont="1" applyAlignment="1">
      <alignment horizontal="center" vertical="center"/>
    </xf>
    <xf numFmtId="37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center" vertical="center"/>
    </xf>
    <xf numFmtId="37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center" vertical="center"/>
    </xf>
    <xf numFmtId="37" fontId="126" fillId="0" borderId="0" xfId="0" applyNumberFormat="1" applyFont="1" applyAlignment="1">
      <alignment horizontal="right" vertical="center" wrapText="1"/>
    </xf>
    <xf numFmtId="37" fontId="127" fillId="0" borderId="0" xfId="0" applyNumberFormat="1" applyFont="1" applyAlignment="1">
      <alignment horizontal="center" vertical="center"/>
    </xf>
    <xf numFmtId="37" fontId="128" fillId="0" borderId="0" xfId="0" applyNumberFormat="1" applyFont="1" applyAlignment="1">
      <alignment horizontal="center" vertical="center"/>
    </xf>
    <xf numFmtId="37" fontId="129" fillId="0" borderId="0" xfId="0" applyNumberFormat="1" applyFont="1" applyAlignment="1">
      <alignment horizontal="center" vertical="center"/>
    </xf>
    <xf numFmtId="37" fontId="130" fillId="0" borderId="0" xfId="0" applyNumberFormat="1" applyFont="1" applyAlignment="1">
      <alignment horizontal="center" vertical="center"/>
    </xf>
    <xf numFmtId="37" fontId="131" fillId="0" borderId="0" xfId="0" applyNumberFormat="1" applyFont="1" applyAlignment="1">
      <alignment horizontal="center" vertical="center"/>
    </xf>
    <xf numFmtId="37" fontId="132" fillId="0" borderId="0" xfId="0" applyNumberFormat="1" applyFont="1" applyAlignment="1">
      <alignment horizontal="center" vertical="center"/>
    </xf>
    <xf numFmtId="37" fontId="133" fillId="0" borderId="0" xfId="0" applyNumberFormat="1" applyFont="1" applyAlignment="1">
      <alignment horizontal="center" vertical="center"/>
    </xf>
    <xf numFmtId="37" fontId="135" fillId="0" borderId="0" xfId="0" applyNumberFormat="1" applyFont="1" applyAlignment="1">
      <alignment horizontal="right" vertical="center" wrapText="1"/>
    </xf>
    <xf numFmtId="37" fontId="136" fillId="0" borderId="0" xfId="0" applyNumberFormat="1" applyFont="1" applyAlignment="1">
      <alignment horizontal="center" vertical="center"/>
    </xf>
    <xf numFmtId="37" fontId="137" fillId="0" borderId="0" xfId="0" applyNumberFormat="1" applyFont="1" applyAlignment="1">
      <alignment horizontal="center" vertical="center"/>
    </xf>
    <xf numFmtId="37" fontId="138" fillId="0" borderId="0" xfId="0" applyNumberFormat="1" applyFont="1" applyAlignment="1">
      <alignment horizontal="center" vertical="center"/>
    </xf>
    <xf numFmtId="37" fontId="139" fillId="0" borderId="0" xfId="0" applyNumberFormat="1" applyFont="1" applyAlignment="1">
      <alignment horizontal="center" vertical="center"/>
    </xf>
    <xf numFmtId="37" fontId="140" fillId="0" borderId="0" xfId="0" applyNumberFormat="1" applyFont="1" applyAlignment="1">
      <alignment horizontal="center" vertical="center"/>
    </xf>
    <xf numFmtId="37" fontId="141" fillId="0" borderId="0" xfId="0" applyNumberFormat="1" applyFont="1" applyAlignment="1">
      <alignment horizontal="center" vertical="center"/>
    </xf>
    <xf numFmtId="37" fontId="142" fillId="0" borderId="0" xfId="0" applyNumberFormat="1" applyFont="1" applyAlignment="1">
      <alignment horizontal="center" vertical="center"/>
    </xf>
    <xf numFmtId="37" fontId="144" fillId="0" borderId="0" xfId="0" applyNumberFormat="1" applyFont="1" applyAlignment="1">
      <alignment horizontal="right" vertical="center" wrapText="1"/>
    </xf>
    <xf numFmtId="37" fontId="145" fillId="0" borderId="0" xfId="0" applyNumberFormat="1" applyFont="1" applyAlignment="1">
      <alignment horizontal="center" vertical="center"/>
    </xf>
    <xf numFmtId="37" fontId="146" fillId="0" borderId="0" xfId="0" applyNumberFormat="1" applyFont="1" applyAlignment="1">
      <alignment horizontal="center" vertical="center"/>
    </xf>
    <xf numFmtId="37" fontId="147" fillId="0" borderId="0" xfId="0" applyNumberFormat="1" applyFont="1" applyAlignment="1">
      <alignment horizontal="center" vertical="center"/>
    </xf>
    <xf numFmtId="37" fontId="148" fillId="0" borderId="0" xfId="0" applyNumberFormat="1" applyFont="1" applyAlignment="1">
      <alignment horizontal="center" vertical="center"/>
    </xf>
    <xf numFmtId="37" fontId="149" fillId="0" borderId="0" xfId="0" applyNumberFormat="1" applyFont="1" applyAlignment="1">
      <alignment horizontal="center" vertical="center"/>
    </xf>
    <xf numFmtId="37" fontId="150" fillId="0" borderId="0" xfId="0" applyNumberFormat="1" applyFont="1" applyAlignment="1">
      <alignment horizontal="center" vertical="center"/>
    </xf>
    <xf numFmtId="37" fontId="151" fillId="0" borderId="0" xfId="0" applyNumberFormat="1" applyFont="1" applyAlignment="1">
      <alignment horizontal="center" vertical="center"/>
    </xf>
    <xf numFmtId="37" fontId="153" fillId="0" borderId="0" xfId="0" applyNumberFormat="1" applyFont="1" applyAlignment="1">
      <alignment horizontal="right" vertical="center" wrapText="1"/>
    </xf>
    <xf numFmtId="37" fontId="154" fillId="0" borderId="0" xfId="0" applyNumberFormat="1" applyFont="1" applyAlignment="1">
      <alignment horizontal="center" vertical="center"/>
    </xf>
    <xf numFmtId="37" fontId="155" fillId="0" borderId="0" xfId="0" applyNumberFormat="1" applyFont="1" applyAlignment="1">
      <alignment horizontal="center" vertical="center"/>
    </xf>
    <xf numFmtId="37" fontId="156" fillId="0" borderId="0" xfId="0" applyNumberFormat="1" applyFont="1" applyAlignment="1">
      <alignment horizontal="center" vertical="center"/>
    </xf>
    <xf numFmtId="37" fontId="157" fillId="0" borderId="0" xfId="0" applyNumberFormat="1" applyFont="1" applyAlignment="1">
      <alignment horizontal="center" vertical="center"/>
    </xf>
    <xf numFmtId="37" fontId="158" fillId="0" borderId="0" xfId="0" applyNumberFormat="1" applyFont="1" applyAlignment="1">
      <alignment horizontal="center" vertical="center"/>
    </xf>
    <xf numFmtId="37" fontId="159" fillId="0" borderId="0" xfId="0" applyNumberFormat="1" applyFont="1" applyAlignment="1">
      <alignment horizontal="center" vertical="center"/>
    </xf>
    <xf numFmtId="37" fontId="160" fillId="0" borderId="0" xfId="0" applyNumberFormat="1" applyFont="1" applyAlignment="1">
      <alignment horizontal="center" vertical="center"/>
    </xf>
    <xf numFmtId="37" fontId="162" fillId="0" borderId="0" xfId="0" applyNumberFormat="1" applyFont="1" applyAlignment="1">
      <alignment horizontal="right" vertical="center" wrapText="1"/>
    </xf>
    <xf numFmtId="37" fontId="163" fillId="0" borderId="0" xfId="0" applyNumberFormat="1" applyFont="1" applyAlignment="1">
      <alignment horizontal="center" vertical="center"/>
    </xf>
    <xf numFmtId="37" fontId="164" fillId="0" borderId="0" xfId="0" applyNumberFormat="1" applyFont="1" applyAlignment="1">
      <alignment horizontal="center" vertical="center"/>
    </xf>
    <xf numFmtId="37" fontId="165" fillId="0" borderId="0" xfId="0" applyNumberFormat="1" applyFont="1" applyAlignment="1">
      <alignment horizontal="center" vertical="center"/>
    </xf>
    <xf numFmtId="37" fontId="166" fillId="0" borderId="0" xfId="0" applyNumberFormat="1" applyFont="1" applyAlignment="1">
      <alignment horizontal="center" vertical="center"/>
    </xf>
    <xf numFmtId="37" fontId="167" fillId="0" borderId="0" xfId="0" applyNumberFormat="1" applyFont="1" applyAlignment="1">
      <alignment horizontal="center" vertical="center"/>
    </xf>
    <xf numFmtId="37" fontId="168" fillId="0" borderId="0" xfId="0" applyNumberFormat="1" applyFont="1" applyAlignment="1">
      <alignment horizontal="center" vertical="center"/>
    </xf>
    <xf numFmtId="37" fontId="169" fillId="0" borderId="0" xfId="0" applyNumberFormat="1" applyFont="1" applyAlignment="1">
      <alignment horizontal="center" vertical="center"/>
    </xf>
    <xf numFmtId="37" fontId="171" fillId="0" borderId="0" xfId="0" applyNumberFormat="1" applyFont="1" applyAlignment="1">
      <alignment horizontal="right" vertical="center" wrapText="1"/>
    </xf>
    <xf numFmtId="37" fontId="172" fillId="0" borderId="0" xfId="0" applyNumberFormat="1" applyFont="1" applyAlignment="1">
      <alignment horizontal="center" vertical="center"/>
    </xf>
    <xf numFmtId="37" fontId="173" fillId="0" borderId="0" xfId="0" applyNumberFormat="1" applyFont="1" applyAlignment="1">
      <alignment horizontal="center" vertical="center"/>
    </xf>
    <xf numFmtId="37" fontId="174" fillId="0" borderId="0" xfId="0" applyNumberFormat="1" applyFont="1" applyAlignment="1">
      <alignment horizontal="center" vertical="center"/>
    </xf>
    <xf numFmtId="37" fontId="175" fillId="0" borderId="0" xfId="0" applyNumberFormat="1" applyFont="1" applyAlignment="1">
      <alignment horizontal="center" vertical="center"/>
    </xf>
    <xf numFmtId="37" fontId="176" fillId="0" borderId="0" xfId="0" applyNumberFormat="1" applyFont="1" applyAlignment="1">
      <alignment horizontal="center" vertical="center"/>
    </xf>
    <xf numFmtId="37" fontId="177" fillId="0" borderId="0" xfId="0" applyNumberFormat="1" applyFont="1" applyAlignment="1">
      <alignment horizontal="center" vertical="center"/>
    </xf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 applyAlignment="1">
      <alignment horizontal="center" vertical="center"/>
    </xf>
    <xf numFmtId="37" fontId="180" fillId="0" borderId="0" xfId="0" applyNumberFormat="1" applyFont="1" applyAlignment="1">
      <alignment horizontal="center" vertical="center"/>
    </xf>
    <xf numFmtId="37" fontId="184" fillId="0" borderId="3" xfId="0" applyNumberFormat="1" applyFont="1" applyBorder="1" applyAlignment="1">
      <alignment horizontal="center" vertical="center"/>
    </xf>
    <xf numFmtId="37" fontId="185" fillId="0" borderId="3" xfId="0" applyNumberFormat="1" applyFont="1" applyBorder="1" applyAlignment="1">
      <alignment horizontal="center" vertical="center"/>
    </xf>
    <xf numFmtId="37" fontId="186" fillId="0" borderId="3" xfId="0" applyNumberFormat="1" applyFont="1" applyBorder="1" applyAlignment="1">
      <alignment horizontal="center" vertical="center"/>
    </xf>
    <xf numFmtId="37" fontId="189" fillId="0" borderId="3" xfId="0" applyNumberFormat="1" applyFont="1" applyBorder="1" applyAlignment="1">
      <alignment horizontal="center" vertical="center"/>
    </xf>
    <xf numFmtId="37" fontId="190" fillId="0" borderId="3" xfId="0" applyNumberFormat="1" applyFont="1" applyBorder="1" applyAlignment="1">
      <alignment horizontal="center" vertical="center"/>
    </xf>
    <xf numFmtId="37" fontId="193" fillId="0" borderId="4" xfId="0" applyNumberFormat="1" applyFont="1" applyBorder="1" applyAlignment="1">
      <alignment horizontal="center" vertical="center"/>
    </xf>
    <xf numFmtId="37" fontId="194" fillId="0" borderId="4" xfId="0" applyNumberFormat="1" applyFont="1" applyBorder="1" applyAlignment="1">
      <alignment horizontal="center" vertical="center"/>
    </xf>
    <xf numFmtId="37" fontId="196" fillId="0" borderId="4" xfId="0" applyNumberFormat="1" applyFont="1" applyBorder="1" applyAlignment="1">
      <alignment horizontal="center" vertical="center"/>
    </xf>
    <xf numFmtId="37" fontId="198" fillId="0" borderId="4" xfId="0" applyNumberFormat="1" applyFont="1" applyBorder="1" applyAlignment="1">
      <alignment horizontal="center" vertical="center"/>
    </xf>
    <xf numFmtId="37" fontId="201" fillId="0" borderId="4" xfId="0" applyNumberFormat="1" applyFont="1" applyBorder="1" applyAlignment="1">
      <alignment horizontal="center" vertical="center"/>
    </xf>
    <xf numFmtId="37" fontId="202" fillId="0" borderId="4" xfId="0" applyNumberFormat="1" applyFont="1" applyBorder="1" applyAlignment="1">
      <alignment horizontal="center" vertical="center"/>
    </xf>
    <xf numFmtId="37" fontId="203" fillId="0" borderId="4" xfId="0" applyNumberFormat="1" applyFont="1" applyBorder="1" applyAlignment="1">
      <alignment horizontal="center" vertical="center"/>
    </xf>
    <xf numFmtId="37" fontId="208" fillId="0" borderId="1" xfId="0" applyNumberFormat="1" applyFont="1" applyBorder="1" applyAlignment="1">
      <alignment horizontal="center" vertical="center"/>
    </xf>
    <xf numFmtId="37" fontId="211" fillId="0" borderId="1" xfId="0" applyNumberFormat="1" applyFont="1" applyBorder="1" applyAlignment="1">
      <alignment horizontal="center" vertical="center"/>
    </xf>
    <xf numFmtId="37" fontId="212" fillId="0" borderId="1" xfId="0" applyNumberFormat="1" applyFont="1" applyBorder="1" applyAlignment="1">
      <alignment horizontal="center" vertical="center"/>
    </xf>
    <xf numFmtId="37" fontId="213" fillId="0" borderId="1" xfId="0" applyNumberFormat="1" applyFont="1" applyBorder="1" applyAlignment="1">
      <alignment horizontal="center" vertical="center"/>
    </xf>
    <xf numFmtId="37" fontId="214" fillId="0" borderId="1" xfId="0" applyNumberFormat="1" applyFont="1" applyBorder="1" applyAlignment="1">
      <alignment horizontal="center" vertical="center" wrapText="1"/>
    </xf>
    <xf numFmtId="37" fontId="216" fillId="0" borderId="1" xfId="0" applyNumberFormat="1" applyFont="1" applyBorder="1" applyAlignment="1">
      <alignment horizontal="center" vertical="center"/>
    </xf>
    <xf numFmtId="37" fontId="217" fillId="0" borderId="1" xfId="0" applyNumberFormat="1" applyFont="1" applyBorder="1" applyAlignment="1">
      <alignment horizontal="center" vertical="center"/>
    </xf>
    <xf numFmtId="37" fontId="218" fillId="0" borderId="1" xfId="0" applyNumberFormat="1" applyFont="1" applyBorder="1" applyAlignment="1">
      <alignment horizontal="center" vertical="center"/>
    </xf>
    <xf numFmtId="37" fontId="219" fillId="0" borderId="1" xfId="0" applyNumberFormat="1" applyFont="1" applyBorder="1" applyAlignment="1">
      <alignment horizontal="center" vertical="center"/>
    </xf>
    <xf numFmtId="37" fontId="221" fillId="0" borderId="0" xfId="0" applyNumberFormat="1" applyFont="1" applyAlignment="1">
      <alignment horizontal="right" vertical="center" wrapText="1"/>
    </xf>
    <xf numFmtId="37" fontId="222" fillId="0" borderId="0" xfId="0" applyNumberFormat="1" applyFont="1" applyAlignment="1">
      <alignment horizontal="center" vertical="center" wrapText="1"/>
    </xf>
    <xf numFmtId="37" fontId="223" fillId="0" borderId="0" xfId="0" applyNumberFormat="1" applyFont="1" applyAlignment="1">
      <alignment horizontal="center" vertical="center"/>
    </xf>
    <xf numFmtId="37" fontId="224" fillId="0" borderId="0" xfId="0" applyNumberFormat="1" applyFont="1" applyAlignment="1">
      <alignment horizontal="center" vertical="center"/>
    </xf>
    <xf numFmtId="37" fontId="225" fillId="0" borderId="0" xfId="0" applyNumberFormat="1" applyFont="1" applyAlignment="1">
      <alignment horizontal="center" vertical="center"/>
    </xf>
    <xf numFmtId="37" fontId="226" fillId="0" borderId="0" xfId="0" applyNumberFormat="1" applyFont="1" applyAlignment="1">
      <alignment horizontal="center" vertical="center"/>
    </xf>
    <xf numFmtId="37" fontId="228" fillId="0" borderId="0" xfId="0" applyNumberFormat="1" applyFont="1" applyAlignment="1">
      <alignment horizontal="right" vertical="center" wrapText="1"/>
    </xf>
    <xf numFmtId="37" fontId="229" fillId="0" borderId="0" xfId="0" applyNumberFormat="1" applyFont="1" applyAlignment="1">
      <alignment horizontal="center" vertical="center" wrapText="1"/>
    </xf>
    <xf numFmtId="37" fontId="230" fillId="0" borderId="0" xfId="0" applyNumberFormat="1" applyFont="1" applyAlignment="1">
      <alignment horizontal="center" vertical="center"/>
    </xf>
    <xf numFmtId="37" fontId="231" fillId="0" borderId="0" xfId="0" applyNumberFormat="1" applyFont="1" applyAlignment="1">
      <alignment horizontal="center" vertical="center"/>
    </xf>
    <xf numFmtId="37" fontId="232" fillId="0" borderId="0" xfId="0" applyNumberFormat="1" applyFont="1" applyAlignment="1">
      <alignment horizontal="right" vertical="center" wrapText="1"/>
    </xf>
    <xf numFmtId="37" fontId="233" fillId="0" borderId="0" xfId="0" applyNumberFormat="1" applyFont="1" applyAlignment="1">
      <alignment horizontal="center" vertical="center" wrapText="1"/>
    </xf>
    <xf numFmtId="37" fontId="234" fillId="0" borderId="0" xfId="0" applyNumberFormat="1" applyFont="1" applyAlignment="1">
      <alignment horizontal="center" vertical="center"/>
    </xf>
    <xf numFmtId="37" fontId="235" fillId="0" borderId="0" xfId="0" applyNumberFormat="1" applyFont="1" applyAlignment="1">
      <alignment horizontal="center" vertical="center"/>
    </xf>
    <xf numFmtId="37" fontId="236" fillId="0" borderId="0" xfId="0" applyNumberFormat="1" applyFont="1" applyAlignment="1">
      <alignment horizontal="right" vertical="center" wrapText="1"/>
    </xf>
    <xf numFmtId="37" fontId="237" fillId="0" borderId="0" xfId="0" applyNumberFormat="1" applyFont="1" applyAlignment="1">
      <alignment horizontal="center" vertical="center" wrapText="1"/>
    </xf>
    <xf numFmtId="37" fontId="238" fillId="0" borderId="0" xfId="0" applyNumberFormat="1" applyFont="1" applyAlignment="1">
      <alignment horizontal="center" vertical="center"/>
    </xf>
    <xf numFmtId="37" fontId="239" fillId="0" borderId="0" xfId="0" applyNumberFormat="1" applyFont="1" applyAlignment="1">
      <alignment horizontal="center" vertical="center"/>
    </xf>
    <xf numFmtId="37" fontId="240" fillId="0" borderId="0" xfId="0" applyNumberFormat="1" applyFont="1" applyAlignment="1">
      <alignment horizontal="center" vertical="center"/>
    </xf>
    <xf numFmtId="37" fontId="241" fillId="0" borderId="0" xfId="0" applyNumberFormat="1" applyFont="1" applyAlignment="1">
      <alignment horizontal="center" vertical="center"/>
    </xf>
    <xf numFmtId="37" fontId="242" fillId="0" borderId="0" xfId="0" applyNumberFormat="1" applyFont="1" applyAlignment="1">
      <alignment horizontal="right" vertical="center" wrapText="1"/>
    </xf>
    <xf numFmtId="37" fontId="243" fillId="0" borderId="0" xfId="0" applyNumberFormat="1" applyFont="1" applyAlignment="1">
      <alignment horizontal="center" vertical="center" wrapText="1"/>
    </xf>
    <xf numFmtId="37" fontId="244" fillId="0" borderId="0" xfId="0" applyNumberFormat="1" applyFont="1" applyAlignment="1">
      <alignment horizontal="center" vertical="center"/>
    </xf>
    <xf numFmtId="37" fontId="245" fillId="0" borderId="0" xfId="0" applyNumberFormat="1" applyFont="1" applyAlignment="1">
      <alignment horizontal="center" vertical="center"/>
    </xf>
    <xf numFmtId="37" fontId="246" fillId="0" borderId="0" xfId="0" applyNumberFormat="1" applyFont="1" applyAlignment="1">
      <alignment horizontal="center" vertical="center"/>
    </xf>
    <xf numFmtId="37" fontId="248" fillId="0" borderId="3" xfId="0" applyNumberFormat="1" applyFont="1" applyBorder="1" applyAlignment="1">
      <alignment horizontal="center" vertical="center"/>
    </xf>
    <xf numFmtId="37" fontId="249" fillId="0" borderId="3" xfId="0" applyNumberFormat="1" applyFont="1" applyBorder="1" applyAlignment="1">
      <alignment horizontal="center" vertical="center"/>
    </xf>
    <xf numFmtId="37" fontId="250" fillId="0" borderId="3" xfId="0" applyNumberFormat="1" applyFont="1" applyBorder="1" applyAlignment="1">
      <alignment horizontal="center" vertical="center"/>
    </xf>
    <xf numFmtId="37" fontId="251" fillId="0" borderId="3" xfId="0" applyNumberFormat="1" applyFont="1" applyBorder="1" applyAlignment="1">
      <alignment horizontal="center" vertical="center"/>
    </xf>
    <xf numFmtId="37" fontId="253" fillId="0" borderId="4" xfId="0" applyNumberFormat="1" applyFont="1" applyBorder="1" applyAlignment="1">
      <alignment horizontal="center" vertical="center"/>
    </xf>
    <xf numFmtId="37" fontId="254" fillId="0" borderId="4" xfId="0" applyNumberFormat="1" applyFont="1" applyBorder="1" applyAlignment="1">
      <alignment horizontal="center" vertical="center"/>
    </xf>
    <xf numFmtId="37" fontId="255" fillId="0" borderId="4" xfId="0" applyNumberFormat="1" applyFont="1" applyBorder="1" applyAlignment="1">
      <alignment horizontal="center" vertical="center"/>
    </xf>
    <xf numFmtId="37" fontId="256" fillId="0" borderId="4" xfId="0" applyNumberFormat="1" applyFont="1" applyBorder="1" applyAlignment="1">
      <alignment horizontal="center" vertical="center"/>
    </xf>
    <xf numFmtId="37" fontId="257" fillId="0" borderId="4" xfId="0" applyNumberFormat="1" applyFont="1" applyBorder="1" applyAlignment="1">
      <alignment horizontal="center" vertical="center"/>
    </xf>
    <xf numFmtId="37" fontId="261" fillId="0" borderId="1" xfId="0" applyNumberFormat="1" applyFont="1" applyBorder="1" applyAlignment="1">
      <alignment horizontal="center" vertical="center"/>
    </xf>
    <xf numFmtId="37" fontId="262" fillId="0" borderId="1" xfId="0" applyNumberFormat="1" applyFont="1" applyBorder="1" applyAlignment="1">
      <alignment horizontal="center" vertical="center"/>
    </xf>
    <xf numFmtId="37" fontId="263" fillId="0" borderId="1" xfId="0" applyNumberFormat="1" applyFont="1" applyBorder="1" applyAlignment="1">
      <alignment horizontal="center" vertical="center"/>
    </xf>
    <xf numFmtId="37" fontId="266" fillId="0" borderId="0" xfId="0" applyNumberFormat="1" applyFont="1" applyAlignment="1">
      <alignment horizontal="right" vertical="center"/>
    </xf>
    <xf numFmtId="37" fontId="267" fillId="0" borderId="0" xfId="0" applyNumberFormat="1" applyFont="1" applyAlignment="1">
      <alignment horizontal="center" vertical="center"/>
    </xf>
    <xf numFmtId="37" fontId="270" fillId="0" borderId="0" xfId="0" applyNumberFormat="1" applyFont="1" applyAlignment="1">
      <alignment horizontal="right" vertical="center"/>
    </xf>
    <xf numFmtId="37" fontId="271" fillId="0" borderId="0" xfId="0" applyNumberFormat="1" applyFont="1" applyAlignment="1">
      <alignment horizontal="center" vertical="center"/>
    </xf>
    <xf numFmtId="37" fontId="272" fillId="0" borderId="0" xfId="0" applyNumberFormat="1" applyFont="1" applyAlignment="1">
      <alignment horizontal="right" vertical="center"/>
    </xf>
    <xf numFmtId="37" fontId="273" fillId="0" borderId="0" xfId="0" applyNumberFormat="1" applyFont="1" applyAlignment="1">
      <alignment horizontal="center" vertical="center"/>
    </xf>
    <xf numFmtId="37" fontId="275" fillId="0" borderId="3" xfId="0" applyNumberFormat="1" applyFont="1" applyBorder="1" applyAlignment="1">
      <alignment horizontal="center" vertical="center"/>
    </xf>
    <xf numFmtId="37" fontId="277" fillId="0" borderId="4" xfId="0" applyNumberFormat="1" applyFont="1" applyBorder="1" applyAlignment="1">
      <alignment horizontal="center" vertical="center"/>
    </xf>
    <xf numFmtId="37" fontId="278" fillId="0" borderId="4" xfId="0" applyNumberFormat="1" applyFont="1" applyBorder="1" applyAlignment="1">
      <alignment horizontal="center" vertical="center"/>
    </xf>
    <xf numFmtId="37" fontId="279" fillId="0" borderId="4" xfId="0" applyNumberFormat="1" applyFont="1" applyBorder="1" applyAlignment="1">
      <alignment horizontal="center" vertical="center"/>
    </xf>
    <xf numFmtId="37" fontId="286" fillId="0" borderId="1" xfId="0" applyNumberFormat="1" applyFont="1" applyBorder="1" applyAlignment="1">
      <alignment horizontal="center" vertical="center"/>
    </xf>
    <xf numFmtId="37" fontId="287" fillId="0" borderId="1" xfId="0" applyNumberFormat="1" applyFont="1" applyBorder="1" applyAlignment="1">
      <alignment horizontal="center" vertical="center" wrapText="1"/>
    </xf>
    <xf numFmtId="37" fontId="288" fillId="0" borderId="1" xfId="0" applyNumberFormat="1" applyFont="1" applyBorder="1" applyAlignment="1">
      <alignment horizontal="center" vertical="center" wrapText="1"/>
    </xf>
    <xf numFmtId="37" fontId="289" fillId="0" borderId="1" xfId="0" applyNumberFormat="1" applyFont="1" applyBorder="1" applyAlignment="1">
      <alignment horizontal="center" vertical="center" wrapText="1"/>
    </xf>
    <xf numFmtId="37" fontId="290" fillId="0" borderId="1" xfId="0" applyNumberFormat="1" applyFont="1" applyBorder="1" applyAlignment="1">
      <alignment horizontal="center" vertical="center" wrapText="1"/>
    </xf>
    <xf numFmtId="37" fontId="291" fillId="0" borderId="1" xfId="0" applyNumberFormat="1" applyFont="1" applyBorder="1" applyAlignment="1">
      <alignment horizontal="center" vertical="center" wrapText="1"/>
    </xf>
    <xf numFmtId="37" fontId="292" fillId="0" borderId="1" xfId="0" applyNumberFormat="1" applyFont="1" applyBorder="1" applyAlignment="1">
      <alignment horizontal="center" vertical="center" wrapText="1"/>
    </xf>
    <xf numFmtId="37" fontId="293" fillId="0" borderId="1" xfId="0" applyNumberFormat="1" applyFont="1" applyBorder="1" applyAlignment="1">
      <alignment horizontal="center" vertical="center" wrapText="1"/>
    </xf>
    <xf numFmtId="37" fontId="294" fillId="0" borderId="1" xfId="0" applyNumberFormat="1" applyFont="1" applyBorder="1" applyAlignment="1">
      <alignment horizontal="center" vertical="center" wrapText="1"/>
    </xf>
    <xf numFmtId="37" fontId="295" fillId="0" borderId="1" xfId="0" applyNumberFormat="1" applyFont="1" applyBorder="1" applyAlignment="1">
      <alignment horizontal="center" vertical="center" wrapText="1"/>
    </xf>
    <xf numFmtId="37" fontId="296" fillId="0" borderId="0" xfId="0" applyNumberFormat="1" applyFont="1" applyAlignment="1">
      <alignment horizontal="center" vertical="center" wrapText="1"/>
    </xf>
    <xf numFmtId="37" fontId="297" fillId="0" borderId="0" xfId="0" applyNumberFormat="1" applyFont="1" applyAlignment="1">
      <alignment horizontal="center" vertical="center"/>
    </xf>
    <xf numFmtId="37" fontId="298" fillId="0" borderId="0" xfId="0" applyNumberFormat="1" applyFont="1" applyAlignment="1">
      <alignment horizontal="center" vertical="center"/>
    </xf>
    <xf numFmtId="37" fontId="299" fillId="0" borderId="0" xfId="0" applyNumberFormat="1" applyFont="1" applyAlignment="1">
      <alignment horizontal="center" vertical="center"/>
    </xf>
    <xf numFmtId="37" fontId="300" fillId="0" borderId="0" xfId="0" applyNumberFormat="1" applyFont="1" applyAlignment="1">
      <alignment horizontal="center" vertical="center"/>
    </xf>
    <xf numFmtId="37" fontId="302" fillId="0" borderId="3" xfId="0" applyNumberFormat="1" applyFont="1" applyBorder="1" applyAlignment="1">
      <alignment horizontal="center" vertical="center"/>
    </xf>
    <xf numFmtId="37" fontId="303" fillId="0" borderId="3" xfId="0" applyNumberFormat="1" applyFont="1" applyBorder="1" applyAlignment="1">
      <alignment horizontal="center" vertical="center"/>
    </xf>
    <xf numFmtId="37" fontId="304" fillId="0" borderId="4" xfId="0" applyNumberFormat="1" applyFont="1" applyBorder="1" applyAlignment="1">
      <alignment horizontal="center" vertical="center"/>
    </xf>
    <xf numFmtId="37" fontId="305" fillId="0" borderId="4" xfId="0" applyNumberFormat="1" applyFont="1" applyBorder="1" applyAlignment="1">
      <alignment horizontal="center" vertical="center"/>
    </xf>
    <xf numFmtId="37" fontId="306" fillId="0" borderId="4" xfId="0" applyNumberFormat="1" applyFont="1" applyBorder="1" applyAlignment="1">
      <alignment horizontal="center" vertical="center"/>
    </xf>
    <xf numFmtId="37" fontId="307" fillId="0" borderId="4" xfId="0" applyNumberFormat="1" applyFont="1" applyBorder="1" applyAlignment="1">
      <alignment horizontal="center" vertical="center"/>
    </xf>
    <xf numFmtId="37" fontId="308" fillId="0" borderId="4" xfId="0" applyNumberFormat="1" applyFont="1" applyBorder="1" applyAlignment="1">
      <alignment horizontal="center" vertical="center"/>
    </xf>
    <xf numFmtId="37" fontId="309" fillId="0" borderId="4" xfId="0" applyNumberFormat="1" applyFont="1" applyBorder="1" applyAlignment="1">
      <alignment horizontal="center" vertical="center"/>
    </xf>
    <xf numFmtId="37" fontId="315" fillId="0" borderId="0" xfId="0" applyNumberFormat="1" applyFont="1" applyAlignment="1">
      <alignment horizontal="center" vertical="center"/>
    </xf>
    <xf numFmtId="37" fontId="316" fillId="0" borderId="1" xfId="0" applyNumberFormat="1" applyFont="1" applyBorder="1" applyAlignment="1">
      <alignment horizontal="center" vertical="center" wrapText="1"/>
    </xf>
    <xf numFmtId="37" fontId="317" fillId="0" borderId="1" xfId="0" applyNumberFormat="1" applyFont="1" applyBorder="1" applyAlignment="1">
      <alignment horizontal="center" vertical="center" wrapText="1"/>
    </xf>
    <xf numFmtId="37" fontId="318" fillId="0" borderId="1" xfId="0" applyNumberFormat="1" applyFont="1" applyBorder="1" applyAlignment="1">
      <alignment horizontal="center" vertical="center" wrapText="1"/>
    </xf>
    <xf numFmtId="37" fontId="319" fillId="0" borderId="1" xfId="0" applyNumberFormat="1" applyFont="1" applyBorder="1" applyAlignment="1">
      <alignment horizontal="center" vertical="center" wrapText="1"/>
    </xf>
    <xf numFmtId="37" fontId="320" fillId="0" borderId="1" xfId="0" applyNumberFormat="1" applyFont="1" applyBorder="1" applyAlignment="1">
      <alignment horizontal="center" vertical="center" wrapText="1"/>
    </xf>
    <xf numFmtId="37" fontId="321" fillId="0" borderId="1" xfId="0" applyNumberFormat="1" applyFont="1" applyBorder="1" applyAlignment="1">
      <alignment horizontal="center" vertical="center" wrapText="1"/>
    </xf>
    <xf numFmtId="37" fontId="322" fillId="0" borderId="1" xfId="0" applyNumberFormat="1" applyFont="1" applyBorder="1" applyAlignment="1">
      <alignment horizontal="center" vertical="center" wrapText="1"/>
    </xf>
    <xf numFmtId="37" fontId="323" fillId="0" borderId="1" xfId="0" applyNumberFormat="1" applyFont="1" applyBorder="1" applyAlignment="1">
      <alignment horizontal="center" vertical="center" wrapText="1"/>
    </xf>
    <xf numFmtId="37" fontId="324" fillId="0" borderId="1" xfId="0" applyNumberFormat="1" applyFont="1" applyBorder="1" applyAlignment="1">
      <alignment horizontal="center" vertical="center" wrapText="1"/>
    </xf>
    <xf numFmtId="37" fontId="325" fillId="0" borderId="0" xfId="0" applyNumberFormat="1" applyFont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/>
    </xf>
    <xf numFmtId="37" fontId="327" fillId="0" borderId="0" xfId="0" applyNumberFormat="1" applyFont="1" applyAlignment="1">
      <alignment horizontal="center" vertical="center"/>
    </xf>
    <xf numFmtId="37" fontId="328" fillId="0" borderId="0" xfId="0" applyNumberFormat="1" applyFont="1" applyAlignment="1">
      <alignment horizontal="center" vertical="center"/>
    </xf>
    <xf numFmtId="37" fontId="329" fillId="0" borderId="0" xfId="0" applyNumberFormat="1" applyFont="1" applyAlignment="1">
      <alignment horizontal="center" vertical="center"/>
    </xf>
    <xf numFmtId="37" fontId="330" fillId="0" borderId="0" xfId="0" applyNumberFormat="1" applyFont="1" applyAlignment="1">
      <alignment horizontal="center" vertical="center" wrapText="1"/>
    </xf>
    <xf numFmtId="37" fontId="331" fillId="0" borderId="0" xfId="0" applyNumberFormat="1" applyFont="1" applyAlignment="1">
      <alignment horizontal="center" vertical="center"/>
    </xf>
    <xf numFmtId="37" fontId="332" fillId="0" borderId="0" xfId="0" applyNumberFormat="1" applyFont="1" applyAlignment="1">
      <alignment horizontal="center" vertical="center"/>
    </xf>
    <xf numFmtId="37" fontId="333" fillId="0" borderId="0" xfId="0" applyNumberFormat="1" applyFont="1" applyAlignment="1">
      <alignment horizontal="center" vertical="center"/>
    </xf>
    <xf numFmtId="37" fontId="334" fillId="0" borderId="0" xfId="0" applyNumberFormat="1" applyFont="1" applyAlignment="1">
      <alignment horizontal="center" vertical="center"/>
    </xf>
    <xf numFmtId="37" fontId="335" fillId="0" borderId="0" xfId="0" applyNumberFormat="1" applyFont="1" applyAlignment="1">
      <alignment horizontal="center" vertical="center" wrapText="1"/>
    </xf>
    <xf numFmtId="37" fontId="336" fillId="0" borderId="0" xfId="0" applyNumberFormat="1" applyFont="1" applyAlignment="1">
      <alignment horizontal="center" vertical="center"/>
    </xf>
    <xf numFmtId="37" fontId="337" fillId="0" borderId="0" xfId="0" applyNumberFormat="1" applyFont="1" applyAlignment="1">
      <alignment horizontal="center" vertical="center"/>
    </xf>
    <xf numFmtId="37" fontId="338" fillId="0" borderId="0" xfId="0" applyNumberFormat="1" applyFont="1" applyAlignment="1">
      <alignment horizontal="center" vertical="center"/>
    </xf>
    <xf numFmtId="37" fontId="339" fillId="0" borderId="0" xfId="0" applyNumberFormat="1" applyFont="1" applyAlignment="1">
      <alignment horizontal="center" vertical="center"/>
    </xf>
    <xf numFmtId="37" fontId="340" fillId="0" borderId="0" xfId="0" applyNumberFormat="1" applyFont="1" applyAlignment="1">
      <alignment horizontal="center" vertical="center" wrapText="1"/>
    </xf>
    <xf numFmtId="37" fontId="341" fillId="0" borderId="0" xfId="0" applyNumberFormat="1" applyFont="1" applyAlignment="1">
      <alignment horizontal="center" vertical="center"/>
    </xf>
    <xf numFmtId="37" fontId="342" fillId="0" borderId="0" xfId="0" applyNumberFormat="1" applyFont="1" applyAlignment="1">
      <alignment horizontal="center" vertical="center"/>
    </xf>
    <xf numFmtId="37" fontId="343" fillId="0" borderId="0" xfId="0" applyNumberFormat="1" applyFont="1" applyAlignment="1">
      <alignment horizontal="center" vertical="center"/>
    </xf>
    <xf numFmtId="37" fontId="344" fillId="0" borderId="0" xfId="0" applyNumberFormat="1" applyFont="1" applyAlignment="1">
      <alignment horizontal="center" vertical="center"/>
    </xf>
    <xf numFmtId="37" fontId="345" fillId="0" borderId="0" xfId="0" applyNumberFormat="1" applyFont="1" applyAlignment="1">
      <alignment horizontal="center" vertical="center" wrapText="1"/>
    </xf>
    <xf numFmtId="37" fontId="346" fillId="0" borderId="0" xfId="0" applyNumberFormat="1" applyFont="1" applyAlignment="1">
      <alignment horizontal="center" vertical="center"/>
    </xf>
    <xf numFmtId="37" fontId="347" fillId="0" borderId="0" xfId="0" applyNumberFormat="1" applyFont="1" applyAlignment="1">
      <alignment horizontal="center" vertical="center"/>
    </xf>
    <xf numFmtId="37" fontId="348" fillId="0" borderId="0" xfId="0" applyNumberFormat="1" applyFont="1" applyAlignment="1">
      <alignment horizontal="center" vertical="center"/>
    </xf>
    <xf numFmtId="37" fontId="349" fillId="0" borderId="0" xfId="0" applyNumberFormat="1" applyFont="1" applyAlignment="1">
      <alignment horizontal="center" vertical="center"/>
    </xf>
    <xf numFmtId="37" fontId="350" fillId="0" borderId="0" xfId="0" applyNumberFormat="1" applyFont="1" applyAlignment="1">
      <alignment horizontal="center" vertical="center" wrapText="1"/>
    </xf>
    <xf numFmtId="37" fontId="351" fillId="0" borderId="0" xfId="0" applyNumberFormat="1" applyFont="1" applyAlignment="1">
      <alignment horizontal="center" vertical="center"/>
    </xf>
    <xf numFmtId="37" fontId="352" fillId="0" borderId="0" xfId="0" applyNumberFormat="1" applyFont="1" applyAlignment="1">
      <alignment horizontal="center" vertical="center"/>
    </xf>
    <xf numFmtId="37" fontId="353" fillId="0" borderId="0" xfId="0" applyNumberFormat="1" applyFont="1" applyAlignment="1">
      <alignment horizontal="center" vertical="center"/>
    </xf>
    <xf numFmtId="37" fontId="354" fillId="0" borderId="0" xfId="0" applyNumberFormat="1" applyFont="1" applyAlignment="1">
      <alignment horizontal="center" vertical="center"/>
    </xf>
    <xf numFmtId="37" fontId="355" fillId="0" borderId="0" xfId="0" applyNumberFormat="1" applyFont="1" applyAlignment="1">
      <alignment horizontal="center" vertical="center" wrapText="1"/>
    </xf>
    <xf numFmtId="37" fontId="356" fillId="0" borderId="0" xfId="0" applyNumberFormat="1" applyFont="1" applyAlignment="1">
      <alignment horizontal="center" vertical="center"/>
    </xf>
    <xf numFmtId="37" fontId="357" fillId="0" borderId="0" xfId="0" applyNumberFormat="1" applyFont="1" applyAlignment="1">
      <alignment horizontal="center" vertical="center"/>
    </xf>
    <xf numFmtId="37" fontId="358" fillId="0" borderId="0" xfId="0" applyNumberFormat="1" applyFont="1" applyAlignment="1">
      <alignment horizontal="center" vertical="center"/>
    </xf>
    <xf numFmtId="37" fontId="359" fillId="0" borderId="0" xfId="0" applyNumberFormat="1" applyFont="1" applyAlignment="1">
      <alignment horizontal="center" vertical="center"/>
    </xf>
    <xf numFmtId="37" fontId="360" fillId="0" borderId="0" xfId="0" applyNumberFormat="1" applyFont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/>
    </xf>
    <xf numFmtId="37" fontId="362" fillId="0" borderId="0" xfId="0" applyNumberFormat="1" applyFont="1" applyAlignment="1">
      <alignment horizontal="center" vertical="center"/>
    </xf>
    <xf numFmtId="37" fontId="363" fillId="0" borderId="0" xfId="0" applyNumberFormat="1" applyFont="1" applyAlignment="1">
      <alignment horizontal="center" vertical="center"/>
    </xf>
    <xf numFmtId="37" fontId="364" fillId="0" borderId="0" xfId="0" applyNumberFormat="1" applyFont="1" applyAlignment="1">
      <alignment horizontal="center" vertical="center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/>
    </xf>
    <xf numFmtId="37" fontId="367" fillId="0" borderId="0" xfId="0" applyNumberFormat="1" applyFont="1" applyAlignment="1">
      <alignment horizontal="center" vertical="center"/>
    </xf>
    <xf numFmtId="37" fontId="368" fillId="0" borderId="0" xfId="0" applyNumberFormat="1" applyFont="1" applyAlignment="1">
      <alignment horizontal="center" vertical="center"/>
    </xf>
    <xf numFmtId="37" fontId="369" fillId="0" borderId="0" xfId="0" applyNumberFormat="1" applyFont="1" applyAlignment="1">
      <alignment horizontal="center" vertical="center"/>
    </xf>
    <xf numFmtId="37" fontId="370" fillId="0" borderId="0" xfId="0" applyNumberFormat="1" applyFont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/>
    </xf>
    <xf numFmtId="37" fontId="372" fillId="0" borderId="0" xfId="0" applyNumberFormat="1" applyFont="1" applyAlignment="1">
      <alignment horizontal="center" vertical="center"/>
    </xf>
    <xf numFmtId="37" fontId="373" fillId="0" borderId="0" xfId="0" applyNumberFormat="1" applyFont="1" applyAlignment="1">
      <alignment horizontal="center" vertical="center"/>
    </xf>
    <xf numFmtId="37" fontId="374" fillId="0" borderId="0" xfId="0" applyNumberFormat="1" applyFont="1" applyAlignment="1">
      <alignment horizontal="center" vertical="center"/>
    </xf>
    <xf numFmtId="37" fontId="375" fillId="0" borderId="0" xfId="0" applyNumberFormat="1" applyFont="1" applyAlignment="1">
      <alignment horizontal="center" vertical="center" wrapText="1"/>
    </xf>
    <xf numFmtId="37" fontId="376" fillId="0" borderId="0" xfId="0" applyNumberFormat="1" applyFont="1" applyAlignment="1">
      <alignment horizontal="center" vertical="center"/>
    </xf>
    <xf numFmtId="37" fontId="377" fillId="0" borderId="0" xfId="0" applyNumberFormat="1" applyFont="1" applyAlignment="1">
      <alignment horizontal="center" vertical="center"/>
    </xf>
    <xf numFmtId="37" fontId="378" fillId="0" borderId="0" xfId="0" applyNumberFormat="1" applyFont="1" applyAlignment="1">
      <alignment horizontal="center" vertical="center"/>
    </xf>
    <xf numFmtId="37" fontId="379" fillId="0" borderId="0" xfId="0" applyNumberFormat="1" applyFont="1" applyAlignment="1">
      <alignment horizontal="center" vertical="center"/>
    </xf>
    <xf numFmtId="37" fontId="380" fillId="0" borderId="0" xfId="0" applyNumberFormat="1" applyFont="1" applyAlignment="1">
      <alignment horizontal="center" vertical="center" wrapText="1"/>
    </xf>
    <xf numFmtId="37" fontId="381" fillId="0" borderId="0" xfId="0" applyNumberFormat="1" applyFont="1" applyAlignment="1">
      <alignment horizontal="center" vertical="center"/>
    </xf>
    <xf numFmtId="37" fontId="382" fillId="0" borderId="0" xfId="0" applyNumberFormat="1" applyFont="1" applyAlignment="1">
      <alignment horizontal="center" vertical="center"/>
    </xf>
    <xf numFmtId="37" fontId="384" fillId="0" borderId="3" xfId="0" applyNumberFormat="1" applyFont="1" applyBorder="1" applyAlignment="1">
      <alignment horizontal="center" vertical="center"/>
    </xf>
    <xf numFmtId="37" fontId="385" fillId="0" borderId="3" xfId="0" applyNumberFormat="1" applyFont="1" applyBorder="1" applyAlignment="1">
      <alignment horizontal="center" vertical="center"/>
    </xf>
    <xf numFmtId="37" fontId="386" fillId="0" borderId="3" xfId="0" applyNumberFormat="1" applyFont="1" applyBorder="1" applyAlignment="1">
      <alignment horizontal="center" vertical="center"/>
    </xf>
    <xf numFmtId="37" fontId="387" fillId="0" borderId="3" xfId="0" applyNumberFormat="1" applyFont="1" applyBorder="1" applyAlignment="1">
      <alignment horizontal="center" vertical="center"/>
    </xf>
    <xf numFmtId="37" fontId="388" fillId="0" borderId="4" xfId="0" applyNumberFormat="1" applyFont="1" applyBorder="1" applyAlignment="1">
      <alignment horizontal="center" vertical="center"/>
    </xf>
    <xf numFmtId="37" fontId="389" fillId="0" borderId="4" xfId="0" applyNumberFormat="1" applyFont="1" applyBorder="1" applyAlignment="1">
      <alignment horizontal="center" vertical="center"/>
    </xf>
    <xf numFmtId="37" fontId="390" fillId="0" borderId="4" xfId="0" applyNumberFormat="1" applyFont="1" applyBorder="1" applyAlignment="1">
      <alignment horizontal="center" vertical="center"/>
    </xf>
    <xf numFmtId="37" fontId="391" fillId="0" borderId="4" xfId="0" applyNumberFormat="1" applyFont="1" applyBorder="1" applyAlignment="1">
      <alignment horizontal="center" vertical="center"/>
    </xf>
    <xf numFmtId="37" fontId="392" fillId="0" borderId="4" xfId="0" applyNumberFormat="1" applyFont="1" applyBorder="1" applyAlignment="1">
      <alignment horizontal="center" vertical="center"/>
    </xf>
    <xf numFmtId="37" fontId="393" fillId="0" borderId="4" xfId="0" applyNumberFormat="1" applyFont="1" applyBorder="1" applyAlignment="1">
      <alignment horizontal="center" vertical="center"/>
    </xf>
    <xf numFmtId="37" fontId="399" fillId="0" borderId="0" xfId="0" applyNumberFormat="1" applyFont="1" applyAlignment="1">
      <alignment horizontal="center" vertical="center"/>
    </xf>
    <xf numFmtId="37" fontId="400" fillId="0" borderId="1" xfId="0" applyNumberFormat="1" applyFont="1" applyBorder="1" applyAlignment="1">
      <alignment horizontal="center" vertical="center" wrapText="1"/>
    </xf>
    <xf numFmtId="37" fontId="401" fillId="0" borderId="1" xfId="0" applyNumberFormat="1" applyFont="1" applyBorder="1" applyAlignment="1">
      <alignment horizontal="center" vertical="center" wrapText="1"/>
    </xf>
    <xf numFmtId="37" fontId="402" fillId="0" borderId="1" xfId="0" applyNumberFormat="1" applyFont="1" applyBorder="1" applyAlignment="1">
      <alignment horizontal="center" vertical="center" wrapText="1"/>
    </xf>
    <xf numFmtId="37" fontId="403" fillId="0" borderId="1" xfId="0" applyNumberFormat="1" applyFont="1" applyBorder="1" applyAlignment="1">
      <alignment horizontal="center" vertical="center" wrapText="1"/>
    </xf>
    <xf numFmtId="37" fontId="404" fillId="0" borderId="1" xfId="0" applyNumberFormat="1" applyFont="1" applyBorder="1" applyAlignment="1">
      <alignment horizontal="center" vertical="center" wrapText="1"/>
    </xf>
    <xf numFmtId="37" fontId="405" fillId="0" borderId="1" xfId="0" applyNumberFormat="1" applyFont="1" applyBorder="1" applyAlignment="1">
      <alignment horizontal="center" vertical="center" wrapText="1"/>
    </xf>
    <xf numFmtId="37" fontId="406" fillId="0" borderId="1" xfId="0" applyNumberFormat="1" applyFont="1" applyBorder="1" applyAlignment="1">
      <alignment horizontal="center" vertical="center" wrapText="1"/>
    </xf>
    <xf numFmtId="37" fontId="407" fillId="0" borderId="1" xfId="0" applyNumberFormat="1" applyFont="1" applyBorder="1" applyAlignment="1">
      <alignment horizontal="center" vertical="center" wrapText="1"/>
    </xf>
    <xf numFmtId="37" fontId="408" fillId="0" borderId="0" xfId="0" applyNumberFormat="1" applyFont="1" applyAlignment="1">
      <alignment horizontal="center" vertical="center" wrapText="1"/>
    </xf>
    <xf numFmtId="37" fontId="409" fillId="0" borderId="0" xfId="0" applyNumberFormat="1" applyFont="1" applyAlignment="1">
      <alignment horizontal="center" vertical="center"/>
    </xf>
    <xf numFmtId="37" fontId="410" fillId="0" borderId="0" xfId="0" applyNumberFormat="1" applyFont="1" applyAlignment="1">
      <alignment horizontal="center" vertical="center"/>
    </xf>
    <xf numFmtId="37" fontId="411" fillId="0" borderId="0" xfId="0" applyNumberFormat="1" applyFont="1" applyAlignment="1">
      <alignment horizontal="center" vertical="center"/>
    </xf>
    <xf numFmtId="37" fontId="412" fillId="0" borderId="0" xfId="0" applyNumberFormat="1" applyFont="1" applyAlignment="1">
      <alignment horizontal="center" vertical="center"/>
    </xf>
    <xf numFmtId="37" fontId="413" fillId="0" borderId="0" xfId="0" applyNumberFormat="1" applyFont="1" applyAlignment="1">
      <alignment horizontal="center" vertical="center"/>
    </xf>
    <xf numFmtId="37" fontId="414" fillId="0" borderId="0" xfId="0" applyNumberFormat="1" applyFont="1" applyAlignment="1">
      <alignment horizontal="center" vertical="center"/>
    </xf>
    <xf numFmtId="37" fontId="415" fillId="0" borderId="0" xfId="0" applyNumberFormat="1" applyFont="1" applyAlignment="1">
      <alignment horizontal="center" vertical="center"/>
    </xf>
    <xf numFmtId="37" fontId="416" fillId="0" borderId="0" xfId="0" applyNumberFormat="1" applyFont="1" applyAlignment="1">
      <alignment horizontal="center" vertical="center"/>
    </xf>
    <xf numFmtId="37" fontId="417" fillId="0" borderId="0" xfId="0" applyNumberFormat="1" applyFont="1" applyAlignment="1">
      <alignment horizontal="center" vertical="center" wrapText="1"/>
    </xf>
    <xf numFmtId="37" fontId="418" fillId="0" borderId="0" xfId="0" applyNumberFormat="1" applyFont="1" applyAlignment="1">
      <alignment horizontal="center" vertical="center"/>
    </xf>
    <xf numFmtId="37" fontId="419" fillId="0" borderId="0" xfId="0" applyNumberFormat="1" applyFont="1" applyAlignment="1">
      <alignment horizontal="center" vertical="center"/>
    </xf>
    <xf numFmtId="37" fontId="420" fillId="0" borderId="0" xfId="0" applyNumberFormat="1" applyFont="1" applyAlignment="1">
      <alignment horizontal="center" vertical="center"/>
    </xf>
    <xf numFmtId="37" fontId="421" fillId="0" borderId="0" xfId="0" applyNumberFormat="1" applyFont="1" applyAlignment="1">
      <alignment horizontal="center" vertical="center"/>
    </xf>
    <xf numFmtId="37" fontId="422" fillId="0" borderId="0" xfId="0" applyNumberFormat="1" applyFont="1" applyAlignment="1">
      <alignment horizontal="center" vertical="center" wrapText="1"/>
    </xf>
    <xf numFmtId="37" fontId="423" fillId="0" borderId="0" xfId="0" applyNumberFormat="1" applyFont="1" applyAlignment="1">
      <alignment horizontal="center" vertical="center"/>
    </xf>
    <xf numFmtId="37" fontId="424" fillId="0" borderId="0" xfId="0" applyNumberFormat="1" applyFont="1" applyAlignment="1">
      <alignment horizontal="center" vertical="center"/>
    </xf>
    <xf numFmtId="37" fontId="425" fillId="0" borderId="0" xfId="0" applyNumberFormat="1" applyFont="1" applyAlignment="1">
      <alignment horizontal="center" vertical="center"/>
    </xf>
    <xf numFmtId="37" fontId="426" fillId="0" borderId="0" xfId="0" applyNumberFormat="1" applyFont="1" applyAlignment="1">
      <alignment horizontal="center" vertical="center"/>
    </xf>
    <xf numFmtId="37" fontId="427" fillId="0" borderId="0" xfId="0" applyNumberFormat="1" applyFont="1" applyAlignment="1">
      <alignment horizontal="center" vertical="center" wrapText="1"/>
    </xf>
    <xf numFmtId="37" fontId="428" fillId="0" borderId="0" xfId="0" applyNumberFormat="1" applyFont="1" applyAlignment="1">
      <alignment horizontal="center" vertical="center"/>
    </xf>
    <xf numFmtId="37" fontId="429" fillId="0" borderId="0" xfId="0" applyNumberFormat="1" applyFont="1" applyAlignment="1">
      <alignment horizontal="center" vertical="center"/>
    </xf>
    <xf numFmtId="37" fontId="430" fillId="0" borderId="0" xfId="0" applyNumberFormat="1" applyFont="1" applyAlignment="1">
      <alignment horizontal="center" vertical="center"/>
    </xf>
    <xf numFmtId="37" fontId="431" fillId="0" borderId="0" xfId="0" applyNumberFormat="1" applyFont="1" applyAlignment="1">
      <alignment horizontal="center" vertical="center"/>
    </xf>
    <xf numFmtId="37" fontId="432" fillId="0" borderId="0" xfId="0" applyNumberFormat="1" applyFont="1" applyAlignment="1">
      <alignment horizontal="center" vertical="center" wrapText="1"/>
    </xf>
    <xf numFmtId="37" fontId="433" fillId="0" borderId="0" xfId="0" applyNumberFormat="1" applyFont="1" applyAlignment="1">
      <alignment horizontal="center" vertical="center"/>
    </xf>
    <xf numFmtId="37" fontId="434" fillId="0" borderId="0" xfId="0" applyNumberFormat="1" applyFont="1" applyAlignment="1">
      <alignment horizontal="center" vertical="center"/>
    </xf>
    <xf numFmtId="37" fontId="435" fillId="0" borderId="0" xfId="0" applyNumberFormat="1" applyFont="1" applyAlignment="1">
      <alignment horizontal="center" vertical="center"/>
    </xf>
    <xf numFmtId="37" fontId="436" fillId="0" borderId="0" xfId="0" applyNumberFormat="1" applyFont="1" applyAlignment="1">
      <alignment horizontal="center" vertical="center"/>
    </xf>
    <xf numFmtId="37" fontId="437" fillId="0" borderId="0" xfId="0" applyNumberFormat="1" applyFont="1" applyAlignment="1">
      <alignment horizontal="center" vertical="center"/>
    </xf>
    <xf numFmtId="37" fontId="438" fillId="0" borderId="0" xfId="0" applyNumberFormat="1" applyFont="1" applyAlignment="1">
      <alignment horizontal="center" vertical="center"/>
    </xf>
    <xf numFmtId="37" fontId="439" fillId="0" borderId="0" xfId="0" applyNumberFormat="1" applyFont="1" applyAlignment="1">
      <alignment horizontal="center" vertical="center"/>
    </xf>
    <xf numFmtId="37" fontId="440" fillId="0" borderId="0" xfId="0" applyNumberFormat="1" applyFont="1" applyAlignment="1">
      <alignment horizontal="center" vertical="center"/>
    </xf>
    <xf numFmtId="37" fontId="441" fillId="0" borderId="0" xfId="0" applyNumberFormat="1" applyFont="1" applyAlignment="1">
      <alignment horizontal="center" vertical="center" wrapText="1"/>
    </xf>
    <xf numFmtId="37" fontId="442" fillId="0" borderId="0" xfId="0" applyNumberFormat="1" applyFont="1" applyAlignment="1">
      <alignment horizontal="center" vertical="center"/>
    </xf>
    <xf numFmtId="37" fontId="443" fillId="0" borderId="0" xfId="0" applyNumberFormat="1" applyFont="1" applyAlignment="1">
      <alignment horizontal="center" vertical="center"/>
    </xf>
    <xf numFmtId="37" fontId="444" fillId="0" borderId="0" xfId="0" applyNumberFormat="1" applyFont="1" applyAlignment="1">
      <alignment horizontal="center" vertical="center"/>
    </xf>
    <xf numFmtId="37" fontId="445" fillId="0" borderId="0" xfId="0" applyNumberFormat="1" applyFont="1" applyAlignment="1">
      <alignment horizontal="center" vertical="center"/>
    </xf>
    <xf numFmtId="37" fontId="446" fillId="0" borderId="0" xfId="0" applyNumberFormat="1" applyFont="1" applyAlignment="1">
      <alignment horizontal="center" vertical="center"/>
    </xf>
    <xf numFmtId="37" fontId="447" fillId="0" borderId="0" xfId="0" applyNumberFormat="1" applyFont="1" applyAlignment="1">
      <alignment horizontal="center" vertical="center"/>
    </xf>
    <xf numFmtId="37" fontId="448" fillId="0" borderId="0" xfId="0" applyNumberFormat="1" applyFont="1" applyAlignment="1">
      <alignment horizontal="center" vertical="center"/>
    </xf>
    <xf numFmtId="37" fontId="449" fillId="0" borderId="0" xfId="0" applyNumberFormat="1" applyFont="1" applyAlignment="1">
      <alignment horizontal="center" vertical="center"/>
    </xf>
    <xf numFmtId="37" fontId="452" fillId="0" borderId="3" xfId="0" applyNumberFormat="1" applyFont="1" applyBorder="1" applyAlignment="1">
      <alignment horizontal="center" vertical="center"/>
    </xf>
    <xf numFmtId="37" fontId="453" fillId="0" borderId="3" xfId="0" applyNumberFormat="1" applyFont="1" applyBorder="1" applyAlignment="1">
      <alignment horizontal="center" vertical="center"/>
    </xf>
    <xf numFmtId="37" fontId="454" fillId="0" borderId="3" xfId="0" applyNumberFormat="1" applyFont="1" applyBorder="1" applyAlignment="1">
      <alignment horizontal="center" vertical="center"/>
    </xf>
    <xf numFmtId="37" fontId="456" fillId="0" borderId="3" xfId="0" applyNumberFormat="1" applyFont="1" applyBorder="1" applyAlignment="1">
      <alignment horizontal="center" vertical="center"/>
    </xf>
    <xf numFmtId="37" fontId="457" fillId="0" borderId="3" xfId="0" applyNumberFormat="1" applyFont="1" applyBorder="1" applyAlignment="1">
      <alignment horizontal="center" vertical="center"/>
    </xf>
    <xf numFmtId="37" fontId="458" fillId="0" borderId="3" xfId="0" applyNumberFormat="1" applyFont="1" applyBorder="1" applyAlignment="1">
      <alignment horizontal="center" vertical="center"/>
    </xf>
    <xf numFmtId="37" fontId="460" fillId="0" borderId="4" xfId="0" applyNumberFormat="1" applyFont="1" applyBorder="1" applyAlignment="1">
      <alignment horizontal="center" vertical="center"/>
    </xf>
    <xf numFmtId="37" fontId="461" fillId="0" borderId="4" xfId="0" applyNumberFormat="1" applyFont="1" applyBorder="1" applyAlignment="1">
      <alignment horizontal="center" vertical="center"/>
    </xf>
    <xf numFmtId="37" fontId="462" fillId="0" borderId="4" xfId="0" applyNumberFormat="1" applyFont="1" applyBorder="1" applyAlignment="1">
      <alignment horizontal="center" vertical="center"/>
    </xf>
    <xf numFmtId="37" fontId="464" fillId="0" borderId="4" xfId="0" applyNumberFormat="1" applyFont="1" applyBorder="1" applyAlignment="1">
      <alignment horizontal="center" vertical="center"/>
    </xf>
    <xf numFmtId="37" fontId="465" fillId="0" borderId="4" xfId="0" applyNumberFormat="1" applyFont="1" applyBorder="1" applyAlignment="1">
      <alignment horizontal="center" vertical="center"/>
    </xf>
    <xf numFmtId="37" fontId="466" fillId="0" borderId="4" xfId="0" applyNumberFormat="1" applyFont="1" applyBorder="1" applyAlignment="1">
      <alignment horizontal="center" vertical="center"/>
    </xf>
    <xf numFmtId="37" fontId="473" fillId="0" borderId="0" xfId="0" applyNumberFormat="1" applyFont="1" applyAlignment="1">
      <alignment horizontal="center" vertical="center"/>
    </xf>
    <xf numFmtId="37" fontId="474" fillId="0" borderId="1" xfId="0" applyNumberFormat="1" applyFont="1" applyBorder="1" applyAlignment="1">
      <alignment horizontal="center" vertical="center" wrapText="1"/>
    </xf>
    <xf numFmtId="37" fontId="475" fillId="0" borderId="1" xfId="0" applyNumberFormat="1" applyFont="1" applyBorder="1" applyAlignment="1">
      <alignment horizontal="center" vertical="center" wrapText="1"/>
    </xf>
    <xf numFmtId="37" fontId="476" fillId="0" borderId="1" xfId="0" applyNumberFormat="1" applyFont="1" applyBorder="1" applyAlignment="1">
      <alignment horizontal="center" vertical="center" wrapText="1"/>
    </xf>
    <xf numFmtId="37" fontId="477" fillId="0" borderId="1" xfId="0" applyNumberFormat="1" applyFont="1" applyBorder="1" applyAlignment="1">
      <alignment horizontal="center" vertical="center" wrapText="1"/>
    </xf>
    <xf numFmtId="37" fontId="478" fillId="0" borderId="1" xfId="0" applyNumberFormat="1" applyFont="1" applyBorder="1" applyAlignment="1">
      <alignment horizontal="center" vertical="center" wrapText="1"/>
    </xf>
    <xf numFmtId="37" fontId="479" fillId="0" borderId="1" xfId="0" applyNumberFormat="1" applyFont="1" applyBorder="1" applyAlignment="1">
      <alignment horizontal="center" vertical="center" wrapText="1"/>
    </xf>
    <xf numFmtId="37" fontId="480" fillId="0" borderId="1" xfId="0" applyNumberFormat="1" applyFont="1" applyBorder="1" applyAlignment="1">
      <alignment horizontal="center" vertical="center" wrapText="1"/>
    </xf>
    <xf numFmtId="37" fontId="481" fillId="0" borderId="1" xfId="0" applyNumberFormat="1" applyFont="1" applyBorder="1" applyAlignment="1">
      <alignment horizontal="center" vertical="center" wrapText="1"/>
    </xf>
    <xf numFmtId="37" fontId="482" fillId="0" borderId="0" xfId="0" applyNumberFormat="1" applyFont="1" applyAlignment="1">
      <alignment horizontal="center" vertical="center" wrapText="1"/>
    </xf>
    <xf numFmtId="37" fontId="483" fillId="0" borderId="0" xfId="0" applyNumberFormat="1" applyFont="1" applyAlignment="1">
      <alignment horizontal="center" vertical="center"/>
    </xf>
    <xf numFmtId="37" fontId="484" fillId="0" borderId="0" xfId="0" applyNumberFormat="1" applyFont="1" applyAlignment="1">
      <alignment horizontal="center" vertical="center"/>
    </xf>
    <xf numFmtId="37" fontId="485" fillId="0" borderId="0" xfId="0" applyNumberFormat="1" applyFont="1" applyAlignment="1">
      <alignment horizontal="center" vertical="center"/>
    </xf>
    <xf numFmtId="37" fontId="486" fillId="0" borderId="0" xfId="0" applyNumberFormat="1" applyFont="1" applyAlignment="1">
      <alignment horizontal="center" vertical="center"/>
    </xf>
    <xf numFmtId="37" fontId="487" fillId="0" borderId="0" xfId="0" applyNumberFormat="1" applyFont="1" applyAlignment="1">
      <alignment horizontal="center" vertical="center"/>
    </xf>
    <xf numFmtId="37" fontId="488" fillId="0" borderId="0" xfId="0" applyNumberFormat="1" applyFont="1" applyAlignment="1">
      <alignment horizontal="center" vertical="center"/>
    </xf>
    <xf numFmtId="37" fontId="489" fillId="0" borderId="0" xfId="0" applyNumberFormat="1" applyFont="1" applyAlignment="1">
      <alignment horizontal="center" vertical="center"/>
    </xf>
    <xf numFmtId="37" fontId="490" fillId="0" borderId="0" xfId="0" applyNumberFormat="1" applyFont="1" applyAlignment="1">
      <alignment horizontal="center" vertical="center"/>
    </xf>
    <xf numFmtId="37" fontId="491" fillId="0" borderId="0" xfId="0" applyNumberFormat="1" applyFont="1" applyAlignment="1">
      <alignment horizontal="center" vertical="center" wrapText="1"/>
    </xf>
    <xf numFmtId="37" fontId="492" fillId="0" borderId="0" xfId="0" applyNumberFormat="1" applyFont="1" applyAlignment="1">
      <alignment horizontal="center" vertical="center"/>
    </xf>
    <xf numFmtId="37" fontId="493" fillId="0" borderId="0" xfId="0" applyNumberFormat="1" applyFont="1" applyAlignment="1">
      <alignment horizontal="center" vertical="center"/>
    </xf>
    <xf numFmtId="37" fontId="494" fillId="0" borderId="0" xfId="0" applyNumberFormat="1" applyFont="1" applyAlignment="1">
      <alignment horizontal="center" vertical="center"/>
    </xf>
    <xf numFmtId="37" fontId="495" fillId="0" borderId="0" xfId="0" applyNumberFormat="1" applyFont="1" applyAlignment="1">
      <alignment horizontal="center" vertical="center"/>
    </xf>
    <xf numFmtId="37" fontId="496" fillId="0" borderId="0" xfId="0" applyNumberFormat="1" applyFont="1" applyAlignment="1">
      <alignment horizontal="center" vertical="center"/>
    </xf>
    <xf numFmtId="37" fontId="497" fillId="0" borderId="0" xfId="0" applyNumberFormat="1" applyFont="1" applyAlignment="1">
      <alignment horizontal="center" vertical="center"/>
    </xf>
    <xf numFmtId="37" fontId="498" fillId="0" borderId="0" xfId="0" applyNumberFormat="1" applyFont="1" applyAlignment="1">
      <alignment horizontal="center" vertical="center"/>
    </xf>
    <xf numFmtId="37" fontId="499" fillId="0" borderId="0" xfId="0" applyNumberFormat="1" applyFont="1" applyAlignment="1">
      <alignment horizontal="center" vertical="center"/>
    </xf>
    <xf numFmtId="37" fontId="500" fillId="0" borderId="0" xfId="0" applyNumberFormat="1" applyFont="1" applyAlignment="1">
      <alignment horizontal="center" vertical="center" wrapText="1"/>
    </xf>
    <xf numFmtId="37" fontId="501" fillId="0" borderId="0" xfId="0" applyNumberFormat="1" applyFont="1" applyAlignment="1">
      <alignment horizontal="center" vertical="center"/>
    </xf>
    <xf numFmtId="37" fontId="502" fillId="0" borderId="0" xfId="0" applyNumberFormat="1" applyFont="1" applyAlignment="1">
      <alignment horizontal="center" vertical="center"/>
    </xf>
    <xf numFmtId="37" fontId="503" fillId="0" borderId="0" xfId="0" applyNumberFormat="1" applyFont="1" applyAlignment="1">
      <alignment horizontal="center" vertical="center"/>
    </xf>
    <xf numFmtId="37" fontId="504" fillId="0" borderId="0" xfId="0" applyNumberFormat="1" applyFont="1" applyAlignment="1">
      <alignment horizontal="center" vertical="center"/>
    </xf>
    <xf numFmtId="37" fontId="505" fillId="0" borderId="0" xfId="0" applyNumberFormat="1" applyFont="1" applyAlignment="1">
      <alignment horizontal="center" vertical="center"/>
    </xf>
    <xf numFmtId="37" fontId="506" fillId="0" borderId="0" xfId="0" applyNumberFormat="1" applyFont="1" applyAlignment="1">
      <alignment horizontal="center" vertical="center"/>
    </xf>
    <xf numFmtId="37" fontId="507" fillId="0" borderId="0" xfId="0" applyNumberFormat="1" applyFont="1" applyAlignment="1">
      <alignment horizontal="center" vertical="center" wrapText="1"/>
    </xf>
    <xf numFmtId="37" fontId="508" fillId="0" borderId="0" xfId="0" applyNumberFormat="1" applyFont="1" applyAlignment="1">
      <alignment horizontal="center" vertical="center"/>
    </xf>
    <xf numFmtId="37" fontId="509" fillId="0" borderId="0" xfId="0" applyNumberFormat="1" applyFont="1" applyAlignment="1">
      <alignment horizontal="center" vertical="center"/>
    </xf>
    <xf numFmtId="37" fontId="510" fillId="0" borderId="0" xfId="0" applyNumberFormat="1" applyFont="1" applyAlignment="1">
      <alignment horizontal="center" vertical="center"/>
    </xf>
    <xf numFmtId="37" fontId="511" fillId="0" borderId="0" xfId="0" applyNumberFormat="1" applyFont="1" applyAlignment="1">
      <alignment horizontal="center" vertical="center"/>
    </xf>
    <xf numFmtId="37" fontId="512" fillId="0" borderId="0" xfId="0" applyNumberFormat="1" applyFont="1" applyAlignment="1">
      <alignment horizontal="center" vertical="center"/>
    </xf>
    <xf numFmtId="37" fontId="513" fillId="0" borderId="0" xfId="0" applyNumberFormat="1" applyFont="1" applyAlignment="1">
      <alignment horizontal="center" vertical="center"/>
    </xf>
    <xf numFmtId="37" fontId="514" fillId="0" borderId="0" xfId="0" applyNumberFormat="1" applyFont="1" applyAlignment="1">
      <alignment horizontal="center" vertical="center"/>
    </xf>
    <xf numFmtId="37" fontId="515" fillId="0" borderId="0" xfId="0" applyNumberFormat="1" applyFont="1" applyAlignment="1">
      <alignment horizontal="center" vertical="center" wrapText="1"/>
    </xf>
    <xf numFmtId="37" fontId="516" fillId="0" borderId="0" xfId="0" applyNumberFormat="1" applyFont="1" applyAlignment="1">
      <alignment horizontal="center" vertical="center"/>
    </xf>
    <xf numFmtId="37" fontId="517" fillId="0" borderId="0" xfId="0" applyNumberFormat="1" applyFont="1" applyAlignment="1">
      <alignment horizontal="center" vertical="center"/>
    </xf>
    <xf numFmtId="37" fontId="518" fillId="0" borderId="0" xfId="0" applyNumberFormat="1" applyFont="1" applyAlignment="1">
      <alignment horizontal="center" vertical="center"/>
    </xf>
    <xf numFmtId="37" fontId="519" fillId="0" borderId="0" xfId="0" applyNumberFormat="1" applyFont="1" applyAlignment="1">
      <alignment horizontal="center" vertical="center"/>
    </xf>
    <xf numFmtId="37" fontId="520" fillId="0" borderId="0" xfId="0" applyNumberFormat="1" applyFont="1" applyAlignment="1">
      <alignment horizontal="center" vertical="center"/>
    </xf>
    <xf numFmtId="37" fontId="521" fillId="0" borderId="0" xfId="0" applyNumberFormat="1" applyFont="1" applyAlignment="1">
      <alignment horizontal="center" vertical="center"/>
    </xf>
    <xf numFmtId="37" fontId="522" fillId="0" borderId="0" xfId="0" applyNumberFormat="1" applyFont="1" applyAlignment="1">
      <alignment horizontal="center" vertical="center"/>
    </xf>
    <xf numFmtId="37" fontId="523" fillId="0" borderId="0" xfId="0" applyNumberFormat="1" applyFont="1" applyAlignment="1">
      <alignment horizontal="center" vertical="center"/>
    </xf>
    <xf numFmtId="37" fontId="524" fillId="0" borderId="0" xfId="0" applyNumberFormat="1" applyFont="1" applyAlignment="1">
      <alignment horizontal="center" vertical="center" wrapText="1"/>
    </xf>
    <xf numFmtId="37" fontId="525" fillId="0" borderId="0" xfId="0" applyNumberFormat="1" applyFont="1" applyAlignment="1">
      <alignment horizontal="center" vertical="center"/>
    </xf>
    <xf numFmtId="37" fontId="526" fillId="0" borderId="0" xfId="0" applyNumberFormat="1" applyFont="1" applyAlignment="1">
      <alignment horizontal="center" vertical="center"/>
    </xf>
    <xf numFmtId="37" fontId="527" fillId="0" borderId="0" xfId="0" applyNumberFormat="1" applyFont="1" applyAlignment="1">
      <alignment horizontal="center" vertical="center"/>
    </xf>
    <xf numFmtId="37" fontId="528" fillId="0" borderId="0" xfId="0" applyNumberFormat="1" applyFont="1" applyAlignment="1">
      <alignment horizontal="center" vertical="center"/>
    </xf>
    <xf numFmtId="37" fontId="529" fillId="0" borderId="0" xfId="0" applyNumberFormat="1" applyFont="1" applyAlignment="1">
      <alignment horizontal="center" vertical="center"/>
    </xf>
    <xf numFmtId="37" fontId="530" fillId="0" borderId="0" xfId="0" applyNumberFormat="1" applyFont="1" applyAlignment="1">
      <alignment horizontal="center" vertical="center"/>
    </xf>
    <xf numFmtId="37" fontId="531" fillId="0" borderId="0" xfId="0" applyNumberFormat="1" applyFont="1" applyAlignment="1">
      <alignment horizontal="center" vertical="center"/>
    </xf>
    <xf numFmtId="37" fontId="532" fillId="0" borderId="0" xfId="0" applyNumberFormat="1" applyFont="1" applyAlignment="1">
      <alignment horizontal="center" vertical="center" wrapText="1"/>
    </xf>
    <xf numFmtId="37" fontId="533" fillId="0" borderId="0" xfId="0" applyNumberFormat="1" applyFont="1" applyAlignment="1">
      <alignment horizontal="center" vertical="center"/>
    </xf>
    <xf numFmtId="37" fontId="534" fillId="0" borderId="0" xfId="0" applyNumberFormat="1" applyFont="1" applyAlignment="1">
      <alignment horizontal="center" vertical="center"/>
    </xf>
    <xf numFmtId="37" fontId="535" fillId="0" borderId="0" xfId="0" applyNumberFormat="1" applyFont="1" applyAlignment="1">
      <alignment horizontal="center" vertical="center"/>
    </xf>
    <xf numFmtId="37" fontId="536" fillId="0" borderId="0" xfId="0" applyNumberFormat="1" applyFont="1" applyAlignment="1">
      <alignment horizontal="center" vertical="center"/>
    </xf>
    <xf numFmtId="37" fontId="537" fillId="0" borderId="0" xfId="0" applyNumberFormat="1" applyFont="1" applyAlignment="1">
      <alignment horizontal="center" vertical="center"/>
    </xf>
    <xf numFmtId="37" fontId="538" fillId="0" borderId="0" xfId="0" applyNumberFormat="1" applyFont="1" applyAlignment="1">
      <alignment horizontal="center" vertical="center"/>
    </xf>
    <xf numFmtId="37" fontId="539" fillId="0" borderId="0" xfId="0" applyNumberFormat="1" applyFont="1" applyAlignment="1">
      <alignment horizontal="center" vertical="center"/>
    </xf>
    <xf numFmtId="37" fontId="540" fillId="0" borderId="0" xfId="0" applyNumberFormat="1" applyFont="1" applyAlignment="1">
      <alignment horizontal="center" vertical="center" wrapText="1"/>
    </xf>
    <xf numFmtId="37" fontId="541" fillId="0" borderId="0" xfId="0" applyNumberFormat="1" applyFont="1" applyAlignment="1">
      <alignment horizontal="center" vertical="center"/>
    </xf>
    <xf numFmtId="37" fontId="542" fillId="0" borderId="0" xfId="0" applyNumberFormat="1" applyFont="1" applyAlignment="1">
      <alignment horizontal="center" vertical="center"/>
    </xf>
    <xf numFmtId="37" fontId="543" fillId="0" borderId="0" xfId="0" applyNumberFormat="1" applyFont="1" applyAlignment="1">
      <alignment horizontal="center" vertical="center"/>
    </xf>
    <xf numFmtId="37" fontId="544" fillId="0" borderId="0" xfId="0" applyNumberFormat="1" applyFont="1" applyAlignment="1">
      <alignment horizontal="center" vertical="center"/>
    </xf>
    <xf numFmtId="37" fontId="545" fillId="0" borderId="0" xfId="0" applyNumberFormat="1" applyFont="1" applyAlignment="1">
      <alignment horizontal="center" vertical="center"/>
    </xf>
    <xf numFmtId="37" fontId="546" fillId="0" borderId="0" xfId="0" applyNumberFormat="1" applyFont="1" applyAlignment="1">
      <alignment horizontal="center" vertical="center"/>
    </xf>
    <xf numFmtId="37" fontId="547" fillId="0" borderId="0" xfId="0" applyNumberFormat="1" applyFont="1" applyAlignment="1">
      <alignment horizontal="center" vertical="center" wrapText="1"/>
    </xf>
    <xf numFmtId="37" fontId="548" fillId="0" borderId="0" xfId="0" applyNumberFormat="1" applyFont="1" applyAlignment="1">
      <alignment horizontal="center" vertical="center"/>
    </xf>
    <xf numFmtId="37" fontId="549" fillId="0" borderId="0" xfId="0" applyNumberFormat="1" applyFont="1" applyAlignment="1">
      <alignment horizontal="center" vertical="center"/>
    </xf>
    <xf numFmtId="37" fontId="550" fillId="0" borderId="0" xfId="0" applyNumberFormat="1" applyFont="1" applyAlignment="1">
      <alignment horizontal="center" vertical="center"/>
    </xf>
    <xf numFmtId="37" fontId="551" fillId="0" borderId="0" xfId="0" applyNumberFormat="1" applyFont="1" applyAlignment="1">
      <alignment horizontal="center" vertical="center"/>
    </xf>
    <xf numFmtId="37" fontId="552" fillId="0" borderId="0" xfId="0" applyNumberFormat="1" applyFont="1" applyAlignment="1">
      <alignment horizontal="center" vertical="center"/>
    </xf>
    <xf numFmtId="37" fontId="553" fillId="0" borderId="0" xfId="0" applyNumberFormat="1" applyFont="1" applyAlignment="1">
      <alignment horizontal="center" vertical="center"/>
    </xf>
    <xf numFmtId="37" fontId="554" fillId="0" borderId="0" xfId="0" applyNumberFormat="1" applyFont="1" applyAlignment="1">
      <alignment horizontal="center" vertical="center"/>
    </xf>
    <xf numFmtId="37" fontId="555" fillId="0" borderId="0" xfId="0" applyNumberFormat="1" applyFont="1" applyAlignment="1">
      <alignment horizontal="center" vertical="center"/>
    </xf>
    <xf numFmtId="37" fontId="556" fillId="0" borderId="0" xfId="0" applyNumberFormat="1" applyFont="1" applyAlignment="1">
      <alignment horizontal="center" vertical="center" wrapText="1"/>
    </xf>
    <xf numFmtId="37" fontId="557" fillId="0" borderId="0" xfId="0" applyNumberFormat="1" applyFont="1" applyAlignment="1">
      <alignment horizontal="center" vertical="center"/>
    </xf>
    <xf numFmtId="37" fontId="558" fillId="0" borderId="0" xfId="0" applyNumberFormat="1" applyFont="1" applyAlignment="1">
      <alignment horizontal="center" vertical="center"/>
    </xf>
    <xf numFmtId="37" fontId="559" fillId="0" borderId="0" xfId="0" applyNumberFormat="1" applyFont="1" applyAlignment="1">
      <alignment horizontal="center" vertical="center"/>
    </xf>
    <xf numFmtId="37" fontId="560" fillId="0" borderId="0" xfId="0" applyNumberFormat="1" applyFont="1" applyAlignment="1">
      <alignment horizontal="center" vertical="center"/>
    </xf>
    <xf numFmtId="37" fontId="561" fillId="0" borderId="0" xfId="0" applyNumberFormat="1" applyFont="1" applyAlignment="1">
      <alignment horizontal="center" vertical="center"/>
    </xf>
    <xf numFmtId="37" fontId="562" fillId="0" borderId="0" xfId="0" applyNumberFormat="1" applyFont="1" applyAlignment="1">
      <alignment horizontal="center" vertical="center"/>
    </xf>
    <xf numFmtId="37" fontId="563" fillId="0" borderId="0" xfId="0" applyNumberFormat="1" applyFont="1" applyAlignment="1">
      <alignment horizontal="center" vertical="center"/>
    </xf>
    <xf numFmtId="37" fontId="564" fillId="0" borderId="0" xfId="0" applyNumberFormat="1" applyFont="1" applyAlignment="1">
      <alignment horizontal="center" vertical="center"/>
    </xf>
    <xf numFmtId="37" fontId="567" fillId="0" borderId="3" xfId="0" applyNumberFormat="1" applyFont="1" applyBorder="1" applyAlignment="1">
      <alignment horizontal="center" vertical="center"/>
    </xf>
    <xf numFmtId="37" fontId="568" fillId="0" borderId="3" xfId="0" applyNumberFormat="1" applyFont="1" applyBorder="1" applyAlignment="1">
      <alignment horizontal="center" vertical="center"/>
    </xf>
    <xf numFmtId="37" fontId="569" fillId="0" borderId="3" xfId="0" applyNumberFormat="1" applyFont="1" applyBorder="1" applyAlignment="1">
      <alignment horizontal="center" vertical="center"/>
    </xf>
    <xf numFmtId="37" fontId="571" fillId="0" borderId="3" xfId="0" applyNumberFormat="1" applyFont="1" applyBorder="1" applyAlignment="1">
      <alignment horizontal="center" vertical="center"/>
    </xf>
    <xf numFmtId="37" fontId="572" fillId="0" borderId="3" xfId="0" applyNumberFormat="1" applyFont="1" applyBorder="1" applyAlignment="1">
      <alignment horizontal="center" vertical="center"/>
    </xf>
    <xf numFmtId="37" fontId="573" fillId="0" borderId="3" xfId="0" applyNumberFormat="1" applyFont="1" applyBorder="1" applyAlignment="1">
      <alignment horizontal="center" vertical="center"/>
    </xf>
    <xf numFmtId="37" fontId="575" fillId="0" borderId="4" xfId="0" applyNumberFormat="1" applyFont="1" applyBorder="1" applyAlignment="1">
      <alignment horizontal="center" vertical="center"/>
    </xf>
    <xf numFmtId="37" fontId="576" fillId="0" borderId="4" xfId="0" applyNumberFormat="1" applyFont="1" applyBorder="1" applyAlignment="1">
      <alignment horizontal="center" vertical="center"/>
    </xf>
    <xf numFmtId="37" fontId="577" fillId="0" borderId="4" xfId="0" applyNumberFormat="1" applyFont="1" applyBorder="1" applyAlignment="1">
      <alignment horizontal="center" vertical="center"/>
    </xf>
    <xf numFmtId="37" fontId="579" fillId="0" borderId="4" xfId="0" applyNumberFormat="1" applyFont="1" applyBorder="1" applyAlignment="1">
      <alignment horizontal="center" vertical="center"/>
    </xf>
    <xf numFmtId="37" fontId="580" fillId="0" borderId="4" xfId="0" applyNumberFormat="1" applyFont="1" applyBorder="1" applyAlignment="1">
      <alignment horizontal="center" vertical="center"/>
    </xf>
    <xf numFmtId="37" fontId="581" fillId="0" borderId="4" xfId="0" applyNumberFormat="1" applyFont="1" applyBorder="1" applyAlignment="1">
      <alignment horizontal="center" vertical="center"/>
    </xf>
    <xf numFmtId="37" fontId="588" fillId="0" borderId="1" xfId="0" applyNumberFormat="1" applyFont="1" applyBorder="1" applyAlignment="1">
      <alignment horizontal="center" vertical="center"/>
    </xf>
    <xf numFmtId="37" fontId="589" fillId="0" borderId="1" xfId="0" applyNumberFormat="1" applyFont="1" applyBorder="1" applyAlignment="1">
      <alignment horizontal="center" vertical="center" wrapText="1"/>
    </xf>
    <xf numFmtId="37" fontId="590" fillId="0" borderId="1" xfId="0" applyNumberFormat="1" applyFont="1" applyBorder="1" applyAlignment="1">
      <alignment horizontal="center" vertical="center" wrapText="1"/>
    </xf>
    <xf numFmtId="37" fontId="591" fillId="0" borderId="1" xfId="0" applyNumberFormat="1" applyFont="1" applyBorder="1" applyAlignment="1">
      <alignment horizontal="center" vertical="center" wrapText="1"/>
    </xf>
    <xf numFmtId="37" fontId="592" fillId="0" borderId="1" xfId="0" applyNumberFormat="1" applyFont="1" applyBorder="1" applyAlignment="1">
      <alignment horizontal="center" vertical="center" wrapText="1"/>
    </xf>
    <xf numFmtId="37" fontId="594" fillId="0" borderId="1" xfId="0" applyNumberFormat="1" applyFont="1" applyBorder="1" applyAlignment="1">
      <alignment horizontal="center" vertical="center" wrapText="1"/>
    </xf>
    <xf numFmtId="37" fontId="595" fillId="0" borderId="1" xfId="0" applyNumberFormat="1" applyFont="1" applyBorder="1" applyAlignment="1">
      <alignment horizontal="center" vertical="center" wrapText="1"/>
    </xf>
    <xf numFmtId="37" fontId="596" fillId="0" borderId="1" xfId="0" applyNumberFormat="1" applyFont="1" applyBorder="1" applyAlignment="1">
      <alignment horizontal="center" vertical="center" wrapText="1"/>
    </xf>
    <xf numFmtId="37" fontId="597" fillId="0" borderId="1" xfId="0" applyNumberFormat="1" applyFont="1" applyBorder="1" applyAlignment="1">
      <alignment horizontal="center" vertical="center" wrapText="1"/>
    </xf>
    <xf numFmtId="37" fontId="599" fillId="0" borderId="0" xfId="0" applyNumberFormat="1" applyFont="1" applyAlignment="1">
      <alignment horizontal="center" vertical="center" wrapText="1"/>
    </xf>
    <xf numFmtId="37" fontId="600" fillId="0" borderId="0" xfId="0" applyNumberFormat="1" applyFont="1" applyAlignment="1">
      <alignment horizontal="center" vertical="center"/>
    </xf>
    <xf numFmtId="37" fontId="601" fillId="0" borderId="0" xfId="0" applyNumberFormat="1" applyFont="1" applyAlignment="1">
      <alignment horizontal="center" vertical="center"/>
    </xf>
    <xf numFmtId="37" fontId="602" fillId="0" borderId="0" xfId="0" applyNumberFormat="1" applyFont="1" applyAlignment="1">
      <alignment horizontal="center" vertical="center"/>
    </xf>
    <xf numFmtId="37" fontId="603" fillId="0" borderId="0" xfId="0" applyNumberFormat="1" applyFont="1" applyAlignment="1">
      <alignment horizontal="center" vertical="center"/>
    </xf>
    <xf numFmtId="37" fontId="605" fillId="0" borderId="0" xfId="0" applyNumberFormat="1" applyFont="1" applyAlignment="1">
      <alignment horizontal="center" vertical="center"/>
    </xf>
    <xf numFmtId="37" fontId="606" fillId="0" borderId="0" xfId="0" applyNumberFormat="1" applyFont="1" applyAlignment="1">
      <alignment horizontal="center" vertical="center"/>
    </xf>
    <xf numFmtId="37" fontId="607" fillId="0" borderId="0" xfId="0" applyNumberFormat="1" applyFont="1" applyAlignment="1">
      <alignment horizontal="center" vertical="center"/>
    </xf>
    <xf numFmtId="37" fontId="608" fillId="0" borderId="0" xfId="0" applyNumberFormat="1" applyFont="1" applyAlignment="1">
      <alignment horizontal="center" vertical="center"/>
    </xf>
    <xf numFmtId="37" fontId="610" fillId="0" borderId="0" xfId="0" applyNumberFormat="1" applyFont="1" applyAlignment="1">
      <alignment horizontal="center" vertical="center" wrapText="1"/>
    </xf>
    <xf numFmtId="37" fontId="611" fillId="0" borderId="0" xfId="0" applyNumberFormat="1" applyFont="1" applyAlignment="1">
      <alignment horizontal="center" vertical="center"/>
    </xf>
    <xf numFmtId="37" fontId="612" fillId="0" borderId="0" xfId="0" applyNumberFormat="1" applyFont="1" applyAlignment="1">
      <alignment horizontal="center" vertical="center"/>
    </xf>
    <xf numFmtId="37" fontId="613" fillId="0" borderId="0" xfId="0" applyNumberFormat="1" applyFont="1" applyAlignment="1">
      <alignment horizontal="center" vertical="center"/>
    </xf>
    <xf numFmtId="37" fontId="614" fillId="0" borderId="0" xfId="0" applyNumberFormat="1" applyFont="1" applyAlignment="1">
      <alignment horizontal="center" vertical="center"/>
    </xf>
    <xf numFmtId="37" fontId="616" fillId="0" borderId="0" xfId="0" applyNumberFormat="1" applyFont="1" applyAlignment="1">
      <alignment horizontal="center" vertical="center"/>
    </xf>
    <xf numFmtId="37" fontId="617" fillId="0" borderId="0" xfId="0" applyNumberFormat="1" applyFont="1" applyAlignment="1">
      <alignment horizontal="center" vertical="center"/>
    </xf>
    <xf numFmtId="37" fontId="618" fillId="0" borderId="0" xfId="0" applyNumberFormat="1" applyFont="1" applyAlignment="1">
      <alignment horizontal="center" vertical="center"/>
    </xf>
    <xf numFmtId="37" fontId="619" fillId="0" borderId="0" xfId="0" applyNumberFormat="1" applyFont="1" applyAlignment="1">
      <alignment horizontal="center" vertical="center"/>
    </xf>
    <xf numFmtId="37" fontId="622" fillId="0" borderId="3" xfId="0" applyNumberFormat="1" applyFont="1" applyBorder="1" applyAlignment="1">
      <alignment horizontal="center" vertical="center"/>
    </xf>
    <xf numFmtId="37" fontId="623" fillId="0" borderId="3" xfId="0" applyNumberFormat="1" applyFont="1" applyBorder="1" applyAlignment="1">
      <alignment horizontal="center" vertical="center"/>
    </xf>
    <xf numFmtId="37" fontId="624" fillId="0" borderId="3" xfId="0" applyNumberFormat="1" applyFont="1" applyBorder="1" applyAlignment="1">
      <alignment horizontal="center" vertical="center"/>
    </xf>
    <xf numFmtId="37" fontId="625" fillId="0" borderId="3" xfId="0" applyNumberFormat="1" applyFont="1" applyBorder="1" applyAlignment="1">
      <alignment horizontal="center" vertical="center"/>
    </xf>
    <xf numFmtId="37" fontId="627" fillId="0" borderId="3" xfId="0" applyNumberFormat="1" applyFont="1" applyBorder="1" applyAlignment="1">
      <alignment horizontal="center" vertical="center"/>
    </xf>
    <xf numFmtId="37" fontId="628" fillId="0" borderId="3" xfId="0" applyNumberFormat="1" applyFont="1" applyBorder="1" applyAlignment="1">
      <alignment horizontal="center" vertical="center"/>
    </xf>
    <xf numFmtId="37" fontId="629" fillId="0" borderId="3" xfId="0" applyNumberFormat="1" applyFont="1" applyBorder="1" applyAlignment="1">
      <alignment horizontal="center" vertical="center"/>
    </xf>
    <xf numFmtId="37" fontId="630" fillId="0" borderId="3" xfId="0" applyNumberFormat="1" applyFont="1" applyBorder="1" applyAlignment="1">
      <alignment horizontal="center" vertical="center"/>
    </xf>
    <xf numFmtId="37" fontId="632" fillId="0" borderId="4" xfId="0" applyNumberFormat="1" applyFont="1" applyBorder="1" applyAlignment="1">
      <alignment horizontal="center" vertical="center"/>
    </xf>
    <xf numFmtId="37" fontId="633" fillId="0" borderId="4" xfId="0" applyNumberFormat="1" applyFont="1" applyBorder="1" applyAlignment="1">
      <alignment horizontal="center" vertical="center"/>
    </xf>
    <xf numFmtId="37" fontId="634" fillId="0" borderId="4" xfId="0" applyNumberFormat="1" applyFont="1" applyBorder="1" applyAlignment="1">
      <alignment horizontal="center" vertical="center"/>
    </xf>
    <xf numFmtId="37" fontId="635" fillId="0" borderId="4" xfId="0" applyNumberFormat="1" applyFont="1" applyBorder="1" applyAlignment="1">
      <alignment horizontal="center" vertical="center"/>
    </xf>
    <xf numFmtId="37" fontId="636" fillId="0" borderId="4" xfId="0" applyNumberFormat="1" applyFont="1" applyBorder="1" applyAlignment="1">
      <alignment horizontal="center" vertical="center"/>
    </xf>
    <xf numFmtId="37" fontId="637" fillId="0" borderId="4" xfId="0" applyNumberFormat="1" applyFont="1" applyBorder="1" applyAlignment="1">
      <alignment horizontal="center" vertical="center"/>
    </xf>
    <xf numFmtId="37" fontId="638" fillId="0" borderId="4" xfId="0" applyNumberFormat="1" applyFont="1" applyBorder="1" applyAlignment="1">
      <alignment horizontal="center" vertical="center"/>
    </xf>
    <xf numFmtId="37" fontId="639" fillId="0" borderId="4" xfId="0" applyNumberFormat="1" applyFont="1" applyBorder="1" applyAlignment="1">
      <alignment horizontal="center" vertical="center"/>
    </xf>
    <xf numFmtId="37" fontId="640" fillId="0" borderId="4" xfId="0" applyNumberFormat="1" applyFont="1" applyBorder="1" applyAlignment="1">
      <alignment horizontal="center" vertical="center"/>
    </xf>
    <xf numFmtId="37" fontId="647" fillId="0" borderId="1" xfId="0" applyNumberFormat="1" applyFont="1" applyBorder="1" applyAlignment="1">
      <alignment horizontal="center" vertical="center" wrapText="1"/>
    </xf>
    <xf numFmtId="37" fontId="648" fillId="0" borderId="1" xfId="0" applyNumberFormat="1" applyFont="1" applyBorder="1" applyAlignment="1">
      <alignment horizontal="center" vertical="center" wrapText="1"/>
    </xf>
    <xf numFmtId="37" fontId="649" fillId="0" borderId="1" xfId="0" applyNumberFormat="1" applyFont="1" applyBorder="1" applyAlignment="1">
      <alignment horizontal="center" vertical="center" wrapText="1"/>
    </xf>
    <xf numFmtId="37" fontId="650" fillId="0" borderId="1" xfId="0" applyNumberFormat="1" applyFont="1" applyBorder="1" applyAlignment="1">
      <alignment horizontal="center" vertical="center" wrapText="1"/>
    </xf>
    <xf numFmtId="37" fontId="651" fillId="0" borderId="1" xfId="0" applyNumberFormat="1" applyFont="1" applyBorder="1" applyAlignment="1">
      <alignment horizontal="center" vertical="center" wrapText="1"/>
    </xf>
    <xf numFmtId="37" fontId="652" fillId="0" borderId="1" xfId="0" applyNumberFormat="1" applyFont="1" applyBorder="1" applyAlignment="1">
      <alignment horizontal="center" vertical="center" wrapText="1"/>
    </xf>
    <xf numFmtId="37" fontId="653" fillId="0" borderId="1" xfId="0" applyNumberFormat="1" applyFont="1" applyBorder="1" applyAlignment="1">
      <alignment horizontal="center" vertical="center" wrapText="1"/>
    </xf>
    <xf numFmtId="37" fontId="654" fillId="0" borderId="1" xfId="0" applyNumberFormat="1" applyFont="1" applyBorder="1" applyAlignment="1">
      <alignment horizontal="center" vertical="center" wrapText="1"/>
    </xf>
    <xf numFmtId="37" fontId="655" fillId="0" borderId="0" xfId="0" applyNumberFormat="1" applyFont="1" applyAlignment="1">
      <alignment horizontal="center" vertical="center" wrapText="1"/>
    </xf>
    <xf numFmtId="37" fontId="656" fillId="0" borderId="0" xfId="0" applyNumberFormat="1" applyFont="1" applyAlignment="1">
      <alignment horizontal="center" vertical="center"/>
    </xf>
    <xf numFmtId="37" fontId="657" fillId="0" borderId="0" xfId="0" applyNumberFormat="1" applyFont="1" applyAlignment="1">
      <alignment horizontal="center" vertical="center"/>
    </xf>
    <xf numFmtId="37" fontId="658" fillId="0" borderId="0" xfId="0" applyNumberFormat="1" applyFont="1" applyAlignment="1">
      <alignment horizontal="center" vertical="center"/>
    </xf>
    <xf numFmtId="37" fontId="659" fillId="0" borderId="0" xfId="0" applyNumberFormat="1" applyFont="1" applyAlignment="1">
      <alignment horizontal="center" vertical="center"/>
    </xf>
    <xf numFmtId="37" fontId="660" fillId="0" borderId="0" xfId="0" applyNumberFormat="1" applyFont="1" applyAlignment="1">
      <alignment horizontal="center" vertical="center"/>
    </xf>
    <xf numFmtId="37" fontId="661" fillId="0" borderId="0" xfId="0" applyNumberFormat="1" applyFont="1" applyAlignment="1">
      <alignment horizontal="center" vertical="center"/>
    </xf>
    <xf numFmtId="37" fontId="662" fillId="0" borderId="0" xfId="0" applyNumberFormat="1" applyFont="1" applyAlignment="1">
      <alignment horizontal="center" vertical="center"/>
    </xf>
    <xf numFmtId="37" fontId="663" fillId="0" borderId="0" xfId="0" applyNumberFormat="1" applyFont="1" applyAlignment="1">
      <alignment horizontal="center" vertical="center"/>
    </xf>
    <xf numFmtId="37" fontId="664" fillId="0" borderId="0" xfId="0" applyNumberFormat="1" applyFont="1" applyAlignment="1">
      <alignment horizontal="center" vertical="center" wrapText="1"/>
    </xf>
    <xf numFmtId="37" fontId="665" fillId="0" borderId="0" xfId="0" applyNumberFormat="1" applyFont="1" applyAlignment="1">
      <alignment horizontal="center" vertical="center"/>
    </xf>
    <xf numFmtId="37" fontId="666" fillId="0" borderId="0" xfId="0" applyNumberFormat="1" applyFont="1" applyAlignment="1">
      <alignment horizontal="center" vertical="center"/>
    </xf>
    <xf numFmtId="37" fontId="667" fillId="0" borderId="0" xfId="0" applyNumberFormat="1" applyFont="1" applyAlignment="1">
      <alignment horizontal="center" vertical="center"/>
    </xf>
    <xf numFmtId="37" fontId="668" fillId="0" borderId="0" xfId="0" applyNumberFormat="1" applyFont="1" applyAlignment="1">
      <alignment horizontal="center" vertical="center"/>
    </xf>
    <xf numFmtId="37" fontId="669" fillId="0" borderId="0" xfId="0" applyNumberFormat="1" applyFont="1" applyAlignment="1">
      <alignment horizontal="center" vertical="center" wrapText="1"/>
    </xf>
    <xf numFmtId="37" fontId="670" fillId="0" borderId="0" xfId="0" applyNumberFormat="1" applyFont="1" applyAlignment="1">
      <alignment horizontal="center" vertical="center"/>
    </xf>
    <xf numFmtId="37" fontId="671" fillId="0" borderId="0" xfId="0" applyNumberFormat="1" applyFont="1" applyAlignment="1">
      <alignment horizontal="center" vertical="center"/>
    </xf>
    <xf numFmtId="37" fontId="672" fillId="0" borderId="0" xfId="0" applyNumberFormat="1" applyFont="1" applyAlignment="1">
      <alignment horizontal="center" vertical="center"/>
    </xf>
    <xf numFmtId="37" fontId="673" fillId="0" borderId="0" xfId="0" applyNumberFormat="1" applyFont="1" applyAlignment="1">
      <alignment horizontal="center" vertical="center"/>
    </xf>
    <xf numFmtId="37" fontId="674" fillId="0" borderId="0" xfId="0" applyNumberFormat="1" applyFont="1" applyAlignment="1">
      <alignment horizontal="center" vertical="center"/>
    </xf>
    <xf numFmtId="37" fontId="675" fillId="0" borderId="0" xfId="0" applyNumberFormat="1" applyFont="1" applyAlignment="1">
      <alignment horizontal="center" vertical="center" wrapText="1"/>
    </xf>
    <xf numFmtId="37" fontId="676" fillId="0" borderId="0" xfId="0" applyNumberFormat="1" applyFont="1" applyAlignment="1">
      <alignment horizontal="center" vertical="center"/>
    </xf>
    <xf numFmtId="37" fontId="677" fillId="0" borderId="0" xfId="0" applyNumberFormat="1" applyFont="1" applyAlignment="1">
      <alignment horizontal="center" vertical="center"/>
    </xf>
    <xf numFmtId="37" fontId="678" fillId="0" borderId="0" xfId="0" applyNumberFormat="1" applyFont="1" applyAlignment="1">
      <alignment horizontal="center" vertical="center"/>
    </xf>
    <xf numFmtId="37" fontId="679" fillId="0" borderId="0" xfId="0" applyNumberFormat="1" applyFont="1" applyAlignment="1">
      <alignment horizontal="center" vertical="center"/>
    </xf>
    <xf numFmtId="37" fontId="680" fillId="0" borderId="0" xfId="0" applyNumberFormat="1" applyFont="1" applyAlignment="1">
      <alignment horizontal="center" vertical="center"/>
    </xf>
    <xf numFmtId="37" fontId="681" fillId="0" borderId="0" xfId="0" applyNumberFormat="1" applyFont="1" applyAlignment="1">
      <alignment horizontal="center" vertical="center"/>
    </xf>
    <xf numFmtId="37" fontId="682" fillId="0" borderId="0" xfId="0" applyNumberFormat="1" applyFont="1" applyAlignment="1">
      <alignment horizontal="center" vertical="center"/>
    </xf>
    <xf numFmtId="37" fontId="683" fillId="0" borderId="0" xfId="0" applyNumberFormat="1" applyFont="1" applyAlignment="1">
      <alignment horizontal="center" vertical="center" wrapText="1"/>
    </xf>
    <xf numFmtId="37" fontId="684" fillId="0" borderId="0" xfId="0" applyNumberFormat="1" applyFont="1" applyAlignment="1">
      <alignment horizontal="center" vertical="center"/>
    </xf>
    <xf numFmtId="37" fontId="685" fillId="0" borderId="0" xfId="0" applyNumberFormat="1" applyFont="1" applyAlignment="1">
      <alignment horizontal="center" vertical="center"/>
    </xf>
    <xf numFmtId="37" fontId="686" fillId="0" borderId="0" xfId="0" applyNumberFormat="1" applyFont="1" applyAlignment="1">
      <alignment horizontal="center" vertical="center"/>
    </xf>
    <xf numFmtId="37" fontId="687" fillId="0" borderId="0" xfId="0" applyNumberFormat="1" applyFont="1" applyAlignment="1">
      <alignment horizontal="center" vertical="center"/>
    </xf>
    <xf numFmtId="37" fontId="688" fillId="0" borderId="0" xfId="0" applyNumberFormat="1" applyFont="1" applyAlignment="1">
      <alignment horizontal="center" vertical="center"/>
    </xf>
    <xf numFmtId="37" fontId="689" fillId="0" borderId="0" xfId="0" applyNumberFormat="1" applyFont="1" applyAlignment="1">
      <alignment horizontal="center" vertical="center"/>
    </xf>
    <xf numFmtId="37" fontId="690" fillId="0" borderId="0" xfId="0" applyNumberFormat="1" applyFont="1" applyAlignment="1">
      <alignment horizontal="center" vertical="center" wrapText="1"/>
    </xf>
    <xf numFmtId="37" fontId="691" fillId="0" borderId="0" xfId="0" applyNumberFormat="1" applyFont="1" applyAlignment="1">
      <alignment horizontal="center" vertical="center"/>
    </xf>
    <xf numFmtId="37" fontId="692" fillId="0" borderId="0" xfId="0" applyNumberFormat="1" applyFont="1" applyAlignment="1">
      <alignment horizontal="center" vertical="center"/>
    </xf>
    <xf numFmtId="37" fontId="693" fillId="0" borderId="0" xfId="0" applyNumberFormat="1" applyFont="1" applyAlignment="1">
      <alignment horizontal="center" vertical="center"/>
    </xf>
    <xf numFmtId="37" fontId="694" fillId="0" borderId="0" xfId="0" applyNumberFormat="1" applyFont="1" applyAlignment="1">
      <alignment horizontal="center" vertical="center"/>
    </xf>
    <xf numFmtId="37" fontId="695" fillId="0" borderId="0" xfId="0" applyNumberFormat="1" applyFont="1" applyAlignment="1">
      <alignment horizontal="center" vertical="center"/>
    </xf>
    <xf numFmtId="37" fontId="696" fillId="0" borderId="0" xfId="0" applyNumberFormat="1" applyFont="1" applyAlignment="1">
      <alignment horizontal="center" vertical="center" wrapText="1"/>
    </xf>
    <xf numFmtId="37" fontId="697" fillId="0" borderId="0" xfId="0" applyNumberFormat="1" applyFont="1" applyAlignment="1">
      <alignment horizontal="center" vertical="center"/>
    </xf>
    <xf numFmtId="37" fontId="698" fillId="0" borderId="0" xfId="0" applyNumberFormat="1" applyFont="1" applyAlignment="1">
      <alignment horizontal="center" vertical="center"/>
    </xf>
    <xf numFmtId="37" fontId="699" fillId="0" borderId="0" xfId="0" applyNumberFormat="1" applyFont="1" applyAlignment="1">
      <alignment horizontal="center" vertical="center"/>
    </xf>
    <xf numFmtId="37" fontId="700" fillId="0" borderId="0" xfId="0" applyNumberFormat="1" applyFont="1" applyAlignment="1">
      <alignment horizontal="center" vertical="center"/>
    </xf>
    <xf numFmtId="37" fontId="701" fillId="0" borderId="0" xfId="0" applyNumberFormat="1" applyFont="1" applyAlignment="1">
      <alignment horizontal="center" vertical="center" wrapText="1"/>
    </xf>
    <xf numFmtId="37" fontId="702" fillId="0" borderId="0" xfId="0" applyNumberFormat="1" applyFont="1" applyAlignment="1">
      <alignment horizontal="center" vertical="center"/>
    </xf>
    <xf numFmtId="37" fontId="703" fillId="0" borderId="0" xfId="0" applyNumberFormat="1" applyFont="1" applyAlignment="1">
      <alignment horizontal="center" vertical="center"/>
    </xf>
    <xf numFmtId="37" fontId="704" fillId="0" borderId="0" xfId="0" applyNumberFormat="1" applyFont="1" applyAlignment="1">
      <alignment horizontal="center" vertical="center"/>
    </xf>
    <xf numFmtId="37" fontId="705" fillId="0" borderId="0" xfId="0" applyNumberFormat="1" applyFont="1" applyAlignment="1">
      <alignment horizontal="center" vertical="center"/>
    </xf>
    <xf numFmtId="37" fontId="706" fillId="0" borderId="0" xfId="0" applyNumberFormat="1" applyFont="1" applyAlignment="1">
      <alignment horizontal="center" vertical="center"/>
    </xf>
    <xf numFmtId="37" fontId="707" fillId="0" borderId="0" xfId="0" applyNumberFormat="1" applyFont="1" applyAlignment="1">
      <alignment horizontal="center" vertical="center"/>
    </xf>
    <xf numFmtId="37" fontId="708" fillId="0" borderId="0" xfId="0" applyNumberFormat="1" applyFont="1" applyAlignment="1">
      <alignment horizontal="center" vertical="center"/>
    </xf>
    <xf numFmtId="37" fontId="709" fillId="0" borderId="0" xfId="0" applyNumberFormat="1" applyFont="1" applyAlignment="1">
      <alignment horizontal="center" vertical="center"/>
    </xf>
    <xf numFmtId="37" fontId="710" fillId="0" borderId="0" xfId="0" applyNumberFormat="1" applyFont="1" applyAlignment="1">
      <alignment horizontal="center" vertical="center" wrapText="1"/>
    </xf>
    <xf numFmtId="37" fontId="711" fillId="0" borderId="0" xfId="0" applyNumberFormat="1" applyFont="1" applyAlignment="1">
      <alignment horizontal="center" vertical="center"/>
    </xf>
    <xf numFmtId="37" fontId="712" fillId="0" borderId="0" xfId="0" applyNumberFormat="1" applyFont="1" applyAlignment="1">
      <alignment horizontal="center" vertical="center"/>
    </xf>
    <xf numFmtId="37" fontId="713" fillId="0" borderId="0" xfId="0" applyNumberFormat="1" applyFont="1" applyAlignment="1">
      <alignment horizontal="center" vertical="center"/>
    </xf>
    <xf numFmtId="37" fontId="715" fillId="0" borderId="3" xfId="0" applyNumberFormat="1" applyFont="1" applyBorder="1" applyAlignment="1">
      <alignment horizontal="center" vertical="center"/>
    </xf>
    <xf numFmtId="37" fontId="716" fillId="0" borderId="3" xfId="0" applyNumberFormat="1" applyFont="1" applyBorder="1" applyAlignment="1">
      <alignment horizontal="center" vertical="center"/>
    </xf>
    <xf numFmtId="37" fontId="717" fillId="0" borderId="3" xfId="0" applyNumberFormat="1" applyFont="1" applyBorder="1" applyAlignment="1">
      <alignment horizontal="center" vertical="center"/>
    </xf>
    <xf numFmtId="37" fontId="718" fillId="0" borderId="3" xfId="0" applyNumberFormat="1" applyFont="1" applyBorder="1" applyAlignment="1">
      <alignment horizontal="center" vertical="center"/>
    </xf>
    <xf numFmtId="37" fontId="719" fillId="0" borderId="3" xfId="0" applyNumberFormat="1" applyFont="1" applyBorder="1" applyAlignment="1">
      <alignment horizontal="center" vertical="center"/>
    </xf>
    <xf numFmtId="37" fontId="720" fillId="0" borderId="3" xfId="0" applyNumberFormat="1" applyFont="1" applyBorder="1" applyAlignment="1">
      <alignment horizontal="center" vertical="center"/>
    </xf>
    <xf numFmtId="37" fontId="721" fillId="0" borderId="3" xfId="0" applyNumberFormat="1" applyFont="1" applyBorder="1" applyAlignment="1">
      <alignment horizontal="center" vertical="center"/>
    </xf>
    <xf numFmtId="37" fontId="722" fillId="0" borderId="3" xfId="0" applyNumberFormat="1" applyFont="1" applyBorder="1" applyAlignment="1">
      <alignment horizontal="center" vertical="center"/>
    </xf>
    <xf numFmtId="37" fontId="723" fillId="0" borderId="4" xfId="0" applyNumberFormat="1" applyFont="1" applyBorder="1" applyAlignment="1">
      <alignment horizontal="center" vertical="center"/>
    </xf>
    <xf numFmtId="37" fontId="724" fillId="0" borderId="4" xfId="0" applyNumberFormat="1" applyFont="1" applyBorder="1" applyAlignment="1">
      <alignment horizontal="center" vertical="center"/>
    </xf>
    <xf numFmtId="37" fontId="725" fillId="0" borderId="4" xfId="0" applyNumberFormat="1" applyFont="1" applyBorder="1" applyAlignment="1">
      <alignment horizontal="center" vertical="center"/>
    </xf>
    <xf numFmtId="37" fontId="726" fillId="0" borderId="4" xfId="0" applyNumberFormat="1" applyFont="1" applyBorder="1" applyAlignment="1">
      <alignment horizontal="center" vertical="center"/>
    </xf>
    <xf numFmtId="37" fontId="727" fillId="0" borderId="4" xfId="0" applyNumberFormat="1" applyFont="1" applyBorder="1" applyAlignment="1">
      <alignment horizontal="center" vertical="center"/>
    </xf>
    <xf numFmtId="37" fontId="728" fillId="0" borderId="4" xfId="0" applyNumberFormat="1" applyFont="1" applyBorder="1" applyAlignment="1">
      <alignment horizontal="center" vertical="center"/>
    </xf>
    <xf numFmtId="37" fontId="729" fillId="0" borderId="4" xfId="0" applyNumberFormat="1" applyFont="1" applyBorder="1" applyAlignment="1">
      <alignment horizontal="center" vertical="center"/>
    </xf>
    <xf numFmtId="37" fontId="730" fillId="0" borderId="4" xfId="0" applyNumberFormat="1" applyFont="1" applyBorder="1" applyAlignment="1">
      <alignment horizontal="center" vertical="center"/>
    </xf>
    <xf numFmtId="37" fontId="737" fillId="0" borderId="1" xfId="0" applyNumberFormat="1" applyFont="1" applyBorder="1" applyAlignment="1">
      <alignment horizontal="center" vertical="center" wrapText="1"/>
    </xf>
    <xf numFmtId="37" fontId="738" fillId="0" borderId="1" xfId="0" applyNumberFormat="1" applyFont="1" applyBorder="1" applyAlignment="1">
      <alignment horizontal="center" vertical="center" wrapText="1"/>
    </xf>
    <xf numFmtId="37" fontId="739" fillId="0" borderId="1" xfId="0" applyNumberFormat="1" applyFont="1" applyBorder="1" applyAlignment="1">
      <alignment horizontal="center" vertical="center" wrapText="1"/>
    </xf>
    <xf numFmtId="37" fontId="740" fillId="0" borderId="1" xfId="0" applyNumberFormat="1" applyFont="1" applyBorder="1" applyAlignment="1">
      <alignment horizontal="center" vertical="center" wrapText="1"/>
    </xf>
    <xf numFmtId="37" fontId="741" fillId="0" borderId="1" xfId="0" applyNumberFormat="1" applyFont="1" applyBorder="1" applyAlignment="1">
      <alignment horizontal="center" vertical="center" wrapText="1"/>
    </xf>
    <xf numFmtId="37" fontId="742" fillId="0" borderId="1" xfId="0" applyNumberFormat="1" applyFont="1" applyBorder="1" applyAlignment="1">
      <alignment horizontal="center" vertical="center" wrapText="1"/>
    </xf>
    <xf numFmtId="37" fontId="743" fillId="0" borderId="0" xfId="0" applyNumberFormat="1" applyFont="1" applyAlignment="1">
      <alignment horizontal="center" vertical="center" wrapText="1"/>
    </xf>
    <xf numFmtId="37" fontId="744" fillId="0" borderId="0" xfId="0" applyNumberFormat="1" applyFont="1" applyAlignment="1">
      <alignment horizontal="center" vertical="center"/>
    </xf>
    <xf numFmtId="37" fontId="746" fillId="0" borderId="0" xfId="0" applyNumberFormat="1" applyFont="1" applyAlignment="1">
      <alignment horizontal="center" vertical="center"/>
    </xf>
    <xf numFmtId="37" fontId="748" fillId="0" borderId="0" xfId="0" applyNumberFormat="1" applyFont="1" applyAlignment="1">
      <alignment horizontal="center" vertical="center" wrapText="1"/>
    </xf>
    <xf numFmtId="37" fontId="749" fillId="0" borderId="0" xfId="0" applyNumberFormat="1" applyFont="1" applyAlignment="1">
      <alignment horizontal="center" vertical="center"/>
    </xf>
    <xf numFmtId="37" fontId="750" fillId="0" borderId="0" xfId="0" applyNumberFormat="1" applyFont="1" applyAlignment="1">
      <alignment horizontal="center" vertical="center"/>
    </xf>
    <xf numFmtId="37" fontId="751" fillId="0" borderId="0" xfId="0" applyNumberFormat="1" applyFont="1" applyAlignment="1">
      <alignment horizontal="center" vertical="center" wrapText="1"/>
    </xf>
    <xf numFmtId="37" fontId="752" fillId="0" borderId="0" xfId="0" applyNumberFormat="1" applyFont="1" applyAlignment="1">
      <alignment horizontal="center" vertical="center"/>
    </xf>
    <xf numFmtId="37" fontId="753" fillId="0" borderId="0" xfId="0" applyNumberFormat="1" applyFont="1" applyAlignment="1">
      <alignment horizontal="center" vertical="center"/>
    </xf>
    <xf numFmtId="37" fontId="755" fillId="0" borderId="3" xfId="0" applyNumberFormat="1" applyFont="1" applyBorder="1" applyAlignment="1">
      <alignment horizontal="center" vertical="center"/>
    </xf>
    <xf numFmtId="37" fontId="759" fillId="0" borderId="4" xfId="0" applyNumberFormat="1" applyFont="1" applyBorder="1" applyAlignment="1">
      <alignment horizontal="center" vertical="center"/>
    </xf>
    <xf numFmtId="37" fontId="760" fillId="0" borderId="4" xfId="0" applyNumberFormat="1" applyFont="1" applyBorder="1" applyAlignment="1">
      <alignment horizontal="center" vertical="center"/>
    </xf>
    <xf numFmtId="37" fontId="761" fillId="0" borderId="4" xfId="0" applyNumberFormat="1" applyFont="1" applyBorder="1" applyAlignment="1">
      <alignment horizontal="center" vertical="center"/>
    </xf>
    <xf numFmtId="37" fontId="762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37" fontId="65" fillId="0" borderId="6" xfId="0" applyNumberFormat="1" applyFont="1" applyBorder="1" applyAlignment="1">
      <alignment horizontal="center" vertical="center"/>
    </xf>
    <xf numFmtId="37" fontId="67" fillId="0" borderId="6" xfId="0" applyNumberFormat="1" applyFont="1" applyBorder="1" applyAlignment="1">
      <alignment horizontal="center" vertical="center"/>
    </xf>
    <xf numFmtId="37" fontId="70" fillId="0" borderId="6" xfId="0" applyNumberFormat="1" applyFont="1" applyBorder="1" applyAlignment="1">
      <alignment horizontal="center" vertical="center"/>
    </xf>
    <xf numFmtId="37" fontId="69" fillId="0" borderId="6" xfId="0" applyNumberFormat="1" applyFont="1" applyBorder="1" applyAlignment="1">
      <alignment horizontal="center" vertical="center"/>
    </xf>
    <xf numFmtId="37" fontId="53" fillId="0" borderId="6" xfId="0" applyNumberFormat="1" applyFont="1" applyBorder="1" applyAlignment="1">
      <alignment horizontal="center" vertical="center"/>
    </xf>
    <xf numFmtId="37" fontId="55" fillId="0" borderId="6" xfId="0" applyNumberFormat="1" applyFont="1" applyBorder="1" applyAlignment="1">
      <alignment horizontal="center" vertical="center"/>
    </xf>
    <xf numFmtId="37" fontId="58" fillId="0" borderId="6" xfId="0" applyNumberFormat="1" applyFont="1" applyBorder="1" applyAlignment="1">
      <alignment horizontal="center" vertical="center"/>
    </xf>
    <xf numFmtId="37" fontId="57" fillId="0" borderId="6" xfId="0" applyNumberFormat="1" applyFont="1" applyBorder="1" applyAlignment="1">
      <alignment horizontal="center" vertical="center"/>
    </xf>
    <xf numFmtId="37" fontId="62" fillId="0" borderId="6" xfId="0" applyNumberFormat="1" applyFont="1" applyBorder="1" applyAlignment="1">
      <alignment horizontal="center" vertical="center"/>
    </xf>
    <xf numFmtId="37" fontId="50" fillId="0" borderId="6" xfId="0" applyNumberFormat="1" applyFont="1" applyBorder="1" applyAlignment="1">
      <alignment horizontal="center" vertical="center"/>
    </xf>
    <xf numFmtId="37" fontId="49" fillId="0" borderId="6" xfId="0" applyNumberFormat="1" applyFont="1" applyBorder="1" applyAlignment="1">
      <alignment horizontal="center" vertical="center"/>
    </xf>
    <xf numFmtId="37" fontId="195" fillId="0" borderId="6" xfId="0" applyNumberFormat="1" applyFont="1" applyBorder="1" applyAlignment="1">
      <alignment horizontal="center" vertical="center"/>
    </xf>
    <xf numFmtId="37" fontId="192" fillId="0" borderId="6" xfId="0" applyNumberFormat="1" applyFont="1" applyBorder="1" applyAlignment="1">
      <alignment horizontal="center" vertical="center"/>
    </xf>
    <xf numFmtId="37" fontId="199" fillId="0" borderId="6" xfId="0" applyNumberFormat="1" applyFont="1" applyBorder="1" applyAlignment="1">
      <alignment horizontal="center" vertical="center"/>
    </xf>
    <xf numFmtId="37" fontId="200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37" fontId="183" fillId="0" borderId="6" xfId="0" applyNumberFormat="1" applyFont="1" applyBorder="1" applyAlignment="1">
      <alignment horizontal="center" vertical="center"/>
    </xf>
    <xf numFmtId="37" fontId="187" fillId="0" borderId="6" xfId="0" applyNumberFormat="1" applyFont="1" applyBorder="1" applyAlignment="1">
      <alignment horizontal="center" vertical="center"/>
    </xf>
    <xf numFmtId="37" fontId="188" fillId="0" borderId="6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37" fontId="197" fillId="0" borderId="6" xfId="0" applyNumberFormat="1" applyFont="1" applyBorder="1" applyAlignment="1">
      <alignment horizontal="center" vertical="center"/>
    </xf>
    <xf numFmtId="37" fontId="247" fillId="0" borderId="6" xfId="0" applyNumberFormat="1" applyFont="1" applyBorder="1" applyAlignment="1">
      <alignment horizontal="center" vertical="center"/>
    </xf>
    <xf numFmtId="37" fontId="182" fillId="0" borderId="6" xfId="0" applyNumberFormat="1" applyFont="1" applyBorder="1" applyAlignment="1">
      <alignment horizontal="center" vertical="center"/>
    </xf>
    <xf numFmtId="37" fontId="274" fillId="0" borderId="6" xfId="0" applyNumberFormat="1" applyFont="1" applyBorder="1" applyAlignment="1">
      <alignment horizontal="center" vertical="center"/>
    </xf>
    <xf numFmtId="37" fontId="301" fillId="0" borderId="6" xfId="0" applyNumberFormat="1" applyFont="1" applyBorder="1" applyAlignment="1">
      <alignment horizontal="center" vertical="center"/>
    </xf>
    <xf numFmtId="37" fontId="383" fillId="0" borderId="6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0" fillId="0" borderId="6" xfId="0" applyBorder="1"/>
    <xf numFmtId="37" fontId="459" fillId="0" borderId="6" xfId="0" applyNumberFormat="1" applyFont="1" applyBorder="1" applyAlignment="1">
      <alignment horizontal="center" vertical="center"/>
    </xf>
    <xf numFmtId="37" fontId="463" fillId="0" borderId="6" xfId="0" applyNumberFormat="1" applyFont="1" applyBorder="1" applyAlignment="1">
      <alignment horizontal="center" vertical="center"/>
    </xf>
    <xf numFmtId="37" fontId="450" fillId="0" borderId="6" xfId="0" applyNumberFormat="1" applyFont="1" applyBorder="1" applyAlignment="1">
      <alignment horizontal="center" vertical="center"/>
    </xf>
    <xf numFmtId="37" fontId="451" fillId="0" borderId="6" xfId="0" applyNumberFormat="1" applyFont="1" applyBorder="1" applyAlignment="1">
      <alignment horizontal="center" vertical="center"/>
    </xf>
    <xf numFmtId="37" fontId="455" fillId="0" borderId="6" xfId="0" applyNumberFormat="1" applyFont="1" applyBorder="1" applyAlignment="1">
      <alignment horizontal="center" vertical="center"/>
    </xf>
    <xf numFmtId="37" fontId="574" fillId="0" borderId="6" xfId="0" applyNumberFormat="1" applyFont="1" applyBorder="1" applyAlignment="1">
      <alignment horizontal="center" vertical="center"/>
    </xf>
    <xf numFmtId="37" fontId="578" fillId="0" borderId="6" xfId="0" applyNumberFormat="1" applyFont="1" applyBorder="1" applyAlignment="1">
      <alignment horizontal="center" vertical="center"/>
    </xf>
    <xf numFmtId="37" fontId="565" fillId="0" borderId="6" xfId="0" applyNumberFormat="1" applyFont="1" applyBorder="1" applyAlignment="1">
      <alignment horizontal="center" vertical="center"/>
    </xf>
    <xf numFmtId="37" fontId="566" fillId="0" borderId="6" xfId="0" applyNumberFormat="1" applyFont="1" applyBorder="1" applyAlignment="1">
      <alignment horizontal="center" vertical="center"/>
    </xf>
    <xf numFmtId="37" fontId="570" fillId="0" borderId="6" xfId="0" applyNumberFormat="1" applyFont="1" applyBorder="1" applyAlignment="1">
      <alignment horizontal="center" vertical="center"/>
    </xf>
    <xf numFmtId="37" fontId="621" fillId="0" borderId="6" xfId="0" applyNumberFormat="1" applyFont="1" applyBorder="1" applyAlignment="1">
      <alignment horizontal="center" vertical="center"/>
    </xf>
    <xf numFmtId="37" fontId="714" fillId="0" borderId="6" xfId="0" applyNumberFormat="1" applyFont="1" applyBorder="1" applyAlignment="1">
      <alignment horizontal="center" vertical="center"/>
    </xf>
    <xf numFmtId="37" fontId="754" fillId="0" borderId="6" xfId="0" applyNumberFormat="1" applyFont="1" applyBorder="1" applyAlignment="1">
      <alignment horizontal="center" vertical="center"/>
    </xf>
    <xf numFmtId="3" fontId="763" fillId="0" borderId="0" xfId="0" applyNumberFormat="1" applyFont="1"/>
    <xf numFmtId="9" fontId="0" fillId="0" borderId="0" xfId="0" applyNumberFormat="1"/>
    <xf numFmtId="2" fontId="36" fillId="0" borderId="0" xfId="0" applyNumberFormat="1" applyFont="1" applyAlignment="1">
      <alignment horizontal="center" vertical="center"/>
    </xf>
    <xf numFmtId="2" fontId="61" fillId="0" borderId="3" xfId="0" applyNumberFormat="1" applyFont="1" applyBorder="1" applyAlignment="1">
      <alignment horizontal="center" vertical="center"/>
    </xf>
    <xf numFmtId="2" fontId="116" fillId="0" borderId="0" xfId="0" applyNumberFormat="1" applyFont="1" applyAlignment="1">
      <alignment horizontal="center" vertical="center"/>
    </xf>
    <xf numFmtId="2" fontId="125" fillId="0" borderId="0" xfId="0" applyNumberFormat="1" applyFont="1" applyAlignment="1">
      <alignment horizontal="center" vertical="center"/>
    </xf>
    <xf numFmtId="2" fontId="134" fillId="0" borderId="0" xfId="0" applyNumberFormat="1" applyFont="1" applyAlignment="1">
      <alignment horizontal="center" vertical="center"/>
    </xf>
    <xf numFmtId="2" fontId="143" fillId="0" borderId="0" xfId="0" applyNumberFormat="1" applyFont="1" applyAlignment="1">
      <alignment horizontal="center" vertical="center"/>
    </xf>
    <xf numFmtId="2" fontId="152" fillId="0" borderId="0" xfId="0" applyNumberFormat="1" applyFont="1" applyAlignment="1">
      <alignment horizontal="center" vertical="center"/>
    </xf>
    <xf numFmtId="2" fontId="161" fillId="0" borderId="0" xfId="0" applyNumberFormat="1" applyFont="1" applyAlignment="1">
      <alignment horizontal="center" vertical="center"/>
    </xf>
    <xf numFmtId="2" fontId="170" fillId="0" borderId="0" xfId="0" applyNumberFormat="1" applyFont="1" applyAlignment="1">
      <alignment horizontal="center" vertical="center"/>
    </xf>
    <xf numFmtId="2" fontId="181" fillId="0" borderId="0" xfId="0" applyNumberFormat="1" applyFont="1" applyAlignment="1">
      <alignment horizontal="center" vertical="center"/>
    </xf>
    <xf numFmtId="2" fontId="191" fillId="0" borderId="3" xfId="0" applyNumberFormat="1" applyFont="1" applyBorder="1" applyAlignment="1">
      <alignment horizontal="center" vertical="center"/>
    </xf>
    <xf numFmtId="37" fontId="215" fillId="0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readingOrder="2"/>
    </xf>
    <xf numFmtId="1" fontId="1" fillId="0" borderId="0" xfId="0" applyNumberFormat="1" applyFont="1" applyFill="1" applyAlignment="1">
      <alignment horizontal="center" vertical="center"/>
    </xf>
    <xf numFmtId="37" fontId="220" fillId="0" borderId="1" xfId="0" applyNumberFormat="1" applyFont="1" applyFill="1" applyBorder="1" applyAlignment="1">
      <alignment horizontal="center" vertical="center" wrapText="1"/>
    </xf>
    <xf numFmtId="164" fontId="227" fillId="0" borderId="0" xfId="0" applyNumberFormat="1" applyFont="1" applyFill="1" applyAlignment="1">
      <alignment horizontal="center" vertical="center"/>
    </xf>
    <xf numFmtId="2" fontId="252" fillId="0" borderId="3" xfId="0" applyNumberFormat="1" applyFont="1" applyFill="1" applyBorder="1" applyAlignment="1">
      <alignment horizontal="center" vertical="center"/>
    </xf>
    <xf numFmtId="37" fontId="26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37" fontId="265" fillId="0" borderId="1" xfId="0" applyNumberFormat="1" applyFont="1" applyFill="1" applyBorder="1" applyAlignment="1">
      <alignment horizontal="center" vertical="center" wrapText="1"/>
    </xf>
    <xf numFmtId="2" fontId="268" fillId="0" borderId="0" xfId="0" applyNumberFormat="1" applyFont="1" applyFill="1" applyAlignment="1">
      <alignment horizontal="center" vertical="center"/>
    </xf>
    <xf numFmtId="2" fontId="269" fillId="0" borderId="0" xfId="0" applyNumberFormat="1" applyFont="1" applyFill="1" applyAlignment="1">
      <alignment horizontal="center" vertical="center"/>
    </xf>
    <xf numFmtId="1" fontId="276" fillId="0" borderId="3" xfId="0" applyNumberFormat="1" applyFont="1" applyFill="1" applyBorder="1" applyAlignment="1">
      <alignment horizontal="center" vertical="center"/>
    </xf>
    <xf numFmtId="2" fontId="276" fillId="0" borderId="3" xfId="0" applyNumberFormat="1" applyFont="1" applyFill="1" applyBorder="1" applyAlignment="1">
      <alignment horizontal="center" vertical="center"/>
    </xf>
    <xf numFmtId="37" fontId="593" fillId="0" borderId="1" xfId="0" applyNumberFormat="1" applyFont="1" applyFill="1" applyBorder="1" applyAlignment="1">
      <alignment horizontal="center" vertical="center" wrapText="1"/>
    </xf>
    <xf numFmtId="2" fontId="604" fillId="0" borderId="0" xfId="0" applyNumberFormat="1" applyFont="1" applyFill="1" applyAlignment="1">
      <alignment horizontal="center" vertical="center"/>
    </xf>
    <xf numFmtId="2" fontId="615" fillId="0" borderId="0" xfId="0" applyNumberFormat="1" applyFont="1" applyFill="1" applyAlignment="1">
      <alignment horizontal="center" vertical="center"/>
    </xf>
    <xf numFmtId="2" fontId="626" fillId="0" borderId="3" xfId="0" applyNumberFormat="1" applyFont="1" applyFill="1" applyBorder="1" applyAlignment="1">
      <alignment horizontal="center" vertical="center"/>
    </xf>
    <xf numFmtId="37" fontId="598" fillId="0" borderId="1" xfId="0" applyNumberFormat="1" applyFont="1" applyFill="1" applyBorder="1" applyAlignment="1">
      <alignment horizontal="center" vertical="center" wrapText="1"/>
    </xf>
    <xf numFmtId="2" fontId="609" fillId="0" borderId="0" xfId="0" applyNumberFormat="1" applyFont="1" applyFill="1" applyAlignment="1">
      <alignment horizontal="center" vertical="center"/>
    </xf>
    <xf numFmtId="2" fontId="620" fillId="0" borderId="0" xfId="0" applyNumberFormat="1" applyFont="1" applyFill="1" applyAlignment="1">
      <alignment horizontal="center" vertical="center"/>
    </xf>
    <xf numFmtId="2" fontId="631" fillId="0" borderId="3" xfId="0" applyNumberFormat="1" applyFont="1" applyFill="1" applyBorder="1" applyAlignment="1">
      <alignment horizontal="center" vertical="center"/>
    </xf>
    <xf numFmtId="37" fontId="641" fillId="0" borderId="4" xfId="0" applyNumberFormat="1" applyFont="1" applyFill="1" applyBorder="1" applyAlignment="1">
      <alignment horizontal="center" vertical="center"/>
    </xf>
    <xf numFmtId="2" fontId="745" fillId="0" borderId="0" xfId="0" applyNumberFormat="1" applyFont="1" applyFill="1" applyAlignment="1">
      <alignment horizontal="center" vertical="center"/>
    </xf>
    <xf numFmtId="3" fontId="757" fillId="0" borderId="3" xfId="0" applyNumberFormat="1" applyFont="1" applyFill="1" applyBorder="1" applyAlignment="1">
      <alignment horizontal="center" vertical="center"/>
    </xf>
    <xf numFmtId="2" fontId="747" fillId="0" borderId="0" xfId="0" applyNumberFormat="1" applyFont="1" applyFill="1" applyAlignment="1">
      <alignment horizontal="center" vertical="center"/>
    </xf>
    <xf numFmtId="9" fontId="0" fillId="0" borderId="0" xfId="0" applyNumberFormat="1" applyFill="1"/>
    <xf numFmtId="1" fontId="756" fillId="0" borderId="3" xfId="0" applyNumberFormat="1" applyFont="1" applyFill="1" applyBorder="1" applyAlignment="1">
      <alignment horizontal="center" vertical="center"/>
    </xf>
    <xf numFmtId="1" fontId="758" fillId="0" borderId="3" xfId="0" applyNumberFormat="1" applyFont="1" applyFill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74" fillId="0" borderId="0" xfId="0" applyNumberFormat="1" applyFont="1" applyAlignment="1">
      <alignment horizontal="center" vertical="center"/>
    </xf>
    <xf numFmtId="37" fontId="75" fillId="0" borderId="0" xfId="0" applyNumberFormat="1" applyFont="1" applyAlignment="1">
      <alignment horizontal="center" vertical="center"/>
    </xf>
    <xf numFmtId="37" fontId="76" fillId="0" borderId="0" xfId="0" applyNumberFormat="1" applyFont="1" applyAlignment="1">
      <alignment horizontal="right" vertical="center"/>
    </xf>
    <xf numFmtId="37" fontId="77" fillId="0" borderId="1" xfId="0" applyNumberFormat="1" applyFont="1" applyBorder="1" applyAlignment="1">
      <alignment horizontal="center" vertical="center"/>
    </xf>
    <xf numFmtId="37" fontId="78" fillId="0" borderId="1" xfId="0" applyNumberFormat="1" applyFont="1" applyBorder="1" applyAlignment="1">
      <alignment horizontal="center" vertical="center"/>
    </xf>
    <xf numFmtId="37" fontId="79" fillId="0" borderId="1" xfId="0" applyNumberFormat="1" applyFont="1" applyBorder="1" applyAlignment="1">
      <alignment horizontal="center" vertical="center"/>
    </xf>
    <xf numFmtId="37" fontId="80" fillId="0" borderId="1" xfId="0" applyNumberFormat="1" applyFont="1" applyBorder="1" applyAlignment="1">
      <alignment horizontal="center" vertical="center"/>
    </xf>
    <xf numFmtId="37" fontId="85" fillId="0" borderId="0" xfId="0" applyNumberFormat="1" applyFont="1" applyAlignment="1">
      <alignment horizontal="center" vertical="center" wrapText="1"/>
    </xf>
    <xf numFmtId="37" fontId="93" fillId="0" borderId="1" xfId="0" applyNumberFormat="1" applyFont="1" applyBorder="1" applyAlignment="1">
      <alignment horizontal="center" vertical="center"/>
    </xf>
    <xf numFmtId="37" fontId="94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88" fillId="0" borderId="1" xfId="0" applyNumberFormat="1" applyFont="1" applyBorder="1" applyAlignment="1">
      <alignment horizontal="center" vertical="center"/>
    </xf>
    <xf numFmtId="37" fontId="81" fillId="0" borderId="0" xfId="0" applyNumberFormat="1" applyFont="1" applyAlignment="1">
      <alignment horizontal="center" vertical="center" wrapText="1"/>
    </xf>
    <xf numFmtId="37" fontId="89" fillId="0" borderId="1" xfId="0" applyNumberFormat="1" applyFont="1" applyBorder="1" applyAlignment="1">
      <alignment horizontal="center" vertical="center"/>
    </xf>
    <xf numFmtId="37" fontId="82" fillId="0" borderId="0" xfId="0" applyNumberFormat="1" applyFont="1" applyAlignment="1">
      <alignment horizontal="center" vertical="center" wrapText="1"/>
    </xf>
    <xf numFmtId="37" fontId="90" fillId="0" borderId="1" xfId="0" applyNumberFormat="1" applyFont="1" applyBorder="1" applyAlignment="1">
      <alignment horizontal="center" vertical="center"/>
    </xf>
    <xf numFmtId="37" fontId="83" fillId="0" borderId="0" xfId="0" applyNumberFormat="1" applyFont="1" applyAlignment="1">
      <alignment horizontal="center" vertical="center" wrapText="1"/>
    </xf>
    <xf numFmtId="37" fontId="91" fillId="0" borderId="1" xfId="0" applyNumberFormat="1" applyFont="1" applyBorder="1" applyAlignment="1">
      <alignment horizontal="center" vertical="center"/>
    </xf>
    <xf numFmtId="37" fontId="84" fillId="0" borderId="0" xfId="0" applyNumberFormat="1" applyFont="1" applyAlignment="1">
      <alignment horizontal="center" vertical="center" wrapText="1"/>
    </xf>
    <xf numFmtId="37" fontId="92" fillId="0" borderId="1" xfId="0" applyNumberFormat="1" applyFont="1" applyBorder="1" applyAlignment="1">
      <alignment horizontal="center" vertical="center"/>
    </xf>
    <xf numFmtId="37" fontId="104" fillId="0" borderId="1" xfId="0" applyNumberFormat="1" applyFont="1" applyBorder="1" applyAlignment="1">
      <alignment horizontal="center" vertical="center"/>
    </xf>
    <xf numFmtId="37" fontId="87" fillId="0" borderId="0" xfId="0" applyNumberFormat="1" applyFont="1" applyAlignment="1">
      <alignment horizontal="center" vertical="center" wrapText="1"/>
    </xf>
    <xf numFmtId="37" fontId="105" fillId="0" borderId="1" xfId="0" applyNumberFormat="1" applyFont="1" applyBorder="1" applyAlignment="1">
      <alignment horizontal="center" vertical="center"/>
    </xf>
    <xf numFmtId="37" fontId="101" fillId="0" borderId="1" xfId="0" applyNumberFormat="1" applyFont="1" applyBorder="1" applyAlignment="1">
      <alignment horizontal="center" vertical="center"/>
    </xf>
    <xf numFmtId="37" fontId="86" fillId="0" borderId="0" xfId="0" applyNumberFormat="1" applyFont="1" applyAlignment="1">
      <alignment horizontal="center" vertical="center" wrapText="1"/>
    </xf>
    <xf numFmtId="37" fontId="102" fillId="0" borderId="1" xfId="0" applyNumberFormat="1" applyFont="1" applyBorder="1" applyAlignment="1">
      <alignment horizontal="center" vertical="center"/>
    </xf>
    <xf numFmtId="37" fontId="103" fillId="0" borderId="1" xfId="0" applyNumberFormat="1" applyFont="1" applyBorder="1" applyAlignment="1">
      <alignment horizontal="center" vertical="center"/>
    </xf>
    <xf numFmtId="37" fontId="204" fillId="0" borderId="0" xfId="0" applyNumberFormat="1" applyFont="1" applyAlignment="1">
      <alignment horizontal="center" vertical="center"/>
    </xf>
    <xf numFmtId="37" fontId="205" fillId="0" borderId="0" xfId="0" applyNumberFormat="1" applyFont="1" applyAlignment="1">
      <alignment horizontal="center" vertical="center"/>
    </xf>
    <xf numFmtId="37" fontId="206" fillId="0" borderId="0" xfId="0" applyNumberFormat="1" applyFont="1" applyAlignment="1">
      <alignment horizontal="right" vertical="center"/>
    </xf>
    <xf numFmtId="37" fontId="207" fillId="0" borderId="1" xfId="0" applyNumberFormat="1" applyFont="1" applyBorder="1" applyAlignment="1">
      <alignment horizontal="center" vertical="center"/>
    </xf>
    <xf numFmtId="37" fontId="209" fillId="0" borderId="1" xfId="0" applyNumberFormat="1" applyFont="1" applyBorder="1" applyAlignment="1">
      <alignment horizontal="center" vertical="center"/>
    </xf>
    <xf numFmtId="37" fontId="210" fillId="0" borderId="1" xfId="0" applyNumberFormat="1" applyFont="1" applyBorder="1" applyAlignment="1">
      <alignment horizontal="center" vertical="center"/>
    </xf>
    <xf numFmtId="37" fontId="258" fillId="0" borderId="0" xfId="0" applyNumberFormat="1" applyFont="1" applyAlignment="1">
      <alignment horizontal="center" vertical="center"/>
    </xf>
    <xf numFmtId="37" fontId="259" fillId="0" borderId="0" xfId="0" applyNumberFormat="1" applyFont="1" applyAlignment="1">
      <alignment horizontal="center" vertical="center"/>
    </xf>
    <xf numFmtId="37" fontId="260" fillId="0" borderId="0" xfId="0" applyNumberFormat="1" applyFont="1" applyAlignment="1">
      <alignment horizontal="right" vertical="center"/>
    </xf>
    <xf numFmtId="37" fontId="280" fillId="0" borderId="0" xfId="0" applyNumberFormat="1" applyFont="1" applyAlignment="1">
      <alignment horizontal="center" vertical="center"/>
    </xf>
    <xf numFmtId="37" fontId="281" fillId="0" borderId="0" xfId="0" applyNumberFormat="1" applyFont="1" applyAlignment="1">
      <alignment horizontal="center" vertical="center"/>
    </xf>
    <xf numFmtId="37" fontId="282" fillId="0" borderId="0" xfId="0" applyNumberFormat="1" applyFont="1" applyAlignment="1">
      <alignment horizontal="right" vertical="center"/>
    </xf>
    <xf numFmtId="37" fontId="283" fillId="0" borderId="1" xfId="0" applyNumberFormat="1" applyFont="1" applyBorder="1" applyAlignment="1">
      <alignment horizontal="center" vertical="center"/>
    </xf>
    <xf numFmtId="37" fontId="284" fillId="0" borderId="1" xfId="0" applyNumberFormat="1" applyFont="1" applyBorder="1" applyAlignment="1">
      <alignment horizontal="center" vertical="center"/>
    </xf>
    <xf numFmtId="37" fontId="285" fillId="0" borderId="1" xfId="0" applyNumberFormat="1" applyFont="1" applyBorder="1" applyAlignment="1">
      <alignment horizontal="center" vertical="center"/>
    </xf>
    <xf numFmtId="37" fontId="310" fillId="0" borderId="0" xfId="0" applyNumberFormat="1" applyFont="1" applyAlignment="1">
      <alignment horizontal="center" vertical="center"/>
    </xf>
    <xf numFmtId="37" fontId="311" fillId="0" borderId="0" xfId="0" applyNumberFormat="1" applyFont="1" applyAlignment="1">
      <alignment horizontal="center" vertical="center"/>
    </xf>
    <xf numFmtId="37" fontId="312" fillId="0" borderId="0" xfId="0" applyNumberFormat="1" applyFont="1" applyAlignment="1">
      <alignment horizontal="right" vertical="center"/>
    </xf>
    <xf numFmtId="37" fontId="313" fillId="0" borderId="1" xfId="0" applyNumberFormat="1" applyFont="1" applyBorder="1" applyAlignment="1">
      <alignment horizontal="center" vertical="center"/>
    </xf>
    <xf numFmtId="37" fontId="314" fillId="0" borderId="1" xfId="0" applyNumberFormat="1" applyFont="1" applyBorder="1" applyAlignment="1">
      <alignment horizontal="center" vertical="center"/>
    </xf>
    <xf numFmtId="37" fontId="467" fillId="0" borderId="5" xfId="0" applyNumberFormat="1" applyFont="1" applyBorder="1" applyAlignment="1">
      <alignment horizontal="center" vertical="center"/>
    </xf>
    <xf numFmtId="0" fontId="0" fillId="2" borderId="7" xfId="0" applyNumberFormat="1" applyFont="1" applyFill="1" applyBorder="1"/>
    <xf numFmtId="0" fontId="0" fillId="2" borderId="8" xfId="0" applyNumberFormat="1" applyFont="1" applyFill="1" applyBorder="1"/>
    <xf numFmtId="37" fontId="394" fillId="0" borderId="0" xfId="0" applyNumberFormat="1" applyFont="1" applyAlignment="1">
      <alignment horizontal="center" vertical="center"/>
    </xf>
    <xf numFmtId="37" fontId="395" fillId="0" borderId="0" xfId="0" applyNumberFormat="1" applyFont="1" applyAlignment="1">
      <alignment horizontal="center" vertical="center"/>
    </xf>
    <xf numFmtId="37" fontId="396" fillId="0" borderId="0" xfId="0" applyNumberFormat="1" applyFont="1" applyAlignment="1">
      <alignment horizontal="right" vertical="center"/>
    </xf>
    <xf numFmtId="37" fontId="397" fillId="0" borderId="1" xfId="0" applyNumberFormat="1" applyFont="1" applyBorder="1" applyAlignment="1">
      <alignment horizontal="center" vertical="center"/>
    </xf>
    <xf numFmtId="37" fontId="398" fillId="0" borderId="1" xfId="0" applyNumberFormat="1" applyFont="1" applyBorder="1" applyAlignment="1">
      <alignment horizontal="center" vertical="center"/>
    </xf>
    <xf numFmtId="37" fontId="582" fillId="0" borderId="5" xfId="0" applyNumberFormat="1" applyFont="1" applyBorder="1" applyAlignment="1">
      <alignment horizontal="center" vertical="center"/>
    </xf>
    <xf numFmtId="37" fontId="468" fillId="0" borderId="0" xfId="0" applyNumberFormat="1" applyFont="1" applyAlignment="1">
      <alignment horizontal="center" vertical="center"/>
    </xf>
    <xf numFmtId="37" fontId="469" fillId="0" borderId="0" xfId="0" applyNumberFormat="1" applyFont="1" applyAlignment="1">
      <alignment horizontal="center" vertical="center"/>
    </xf>
    <xf numFmtId="37" fontId="470" fillId="0" borderId="0" xfId="0" applyNumberFormat="1" applyFont="1" applyAlignment="1">
      <alignment horizontal="right" vertical="center"/>
    </xf>
    <xf numFmtId="37" fontId="471" fillId="0" borderId="1" xfId="0" applyNumberFormat="1" applyFont="1" applyBorder="1" applyAlignment="1">
      <alignment horizontal="center" vertical="center"/>
    </xf>
    <xf numFmtId="37" fontId="472" fillId="0" borderId="1" xfId="0" applyNumberFormat="1" applyFont="1" applyBorder="1" applyAlignment="1">
      <alignment horizontal="center" vertical="center"/>
    </xf>
    <xf numFmtId="37" fontId="583" fillId="0" borderId="0" xfId="0" applyNumberFormat="1" applyFont="1" applyAlignment="1">
      <alignment horizontal="center" vertical="center"/>
    </xf>
    <xf numFmtId="37" fontId="584" fillId="0" borderId="0" xfId="0" applyNumberFormat="1" applyFont="1" applyAlignment="1">
      <alignment horizontal="center" vertical="center"/>
    </xf>
    <xf numFmtId="37" fontId="585" fillId="0" borderId="0" xfId="0" applyNumberFormat="1" applyFont="1" applyAlignment="1">
      <alignment horizontal="right" vertical="center"/>
    </xf>
    <xf numFmtId="37" fontId="586" fillId="0" borderId="1" xfId="0" applyNumberFormat="1" applyFont="1" applyBorder="1" applyAlignment="1">
      <alignment horizontal="center" vertical="center"/>
    </xf>
    <xf numFmtId="37" fontId="587" fillId="0" borderId="1" xfId="0" applyNumberFormat="1" applyFont="1" applyBorder="1" applyAlignment="1">
      <alignment horizontal="center" vertical="center"/>
    </xf>
    <xf numFmtId="37" fontId="642" fillId="0" borderId="0" xfId="0" applyNumberFormat="1" applyFont="1" applyAlignment="1">
      <alignment horizontal="center" vertical="center"/>
    </xf>
    <xf numFmtId="37" fontId="643" fillId="0" borderId="0" xfId="0" applyNumberFormat="1" applyFont="1" applyAlignment="1">
      <alignment horizontal="center" vertical="center"/>
    </xf>
    <xf numFmtId="37" fontId="644" fillId="0" borderId="0" xfId="0" applyNumberFormat="1" applyFont="1" applyAlignment="1">
      <alignment horizontal="right" vertical="center"/>
    </xf>
    <xf numFmtId="37" fontId="645" fillId="0" borderId="1" xfId="0" applyNumberFormat="1" applyFont="1" applyBorder="1" applyAlignment="1">
      <alignment horizontal="center" vertical="center"/>
    </xf>
    <xf numFmtId="37" fontId="646" fillId="0" borderId="1" xfId="0" applyNumberFormat="1" applyFont="1" applyBorder="1" applyAlignment="1">
      <alignment horizontal="center" vertical="center"/>
    </xf>
    <xf numFmtId="37" fontId="731" fillId="0" borderId="0" xfId="0" applyNumberFormat="1" applyFont="1" applyAlignment="1">
      <alignment horizontal="center" vertical="center"/>
    </xf>
    <xf numFmtId="37" fontId="732" fillId="0" borderId="0" xfId="0" applyNumberFormat="1" applyFont="1" applyAlignment="1">
      <alignment horizontal="center" vertical="center"/>
    </xf>
    <xf numFmtId="37" fontId="733" fillId="0" borderId="0" xfId="0" applyNumberFormat="1" applyFont="1" applyAlignment="1">
      <alignment horizontal="right" vertical="center"/>
    </xf>
    <xf numFmtId="37" fontId="734" fillId="0" borderId="1" xfId="0" applyNumberFormat="1" applyFont="1" applyBorder="1" applyAlignment="1">
      <alignment horizontal="center" vertical="center"/>
    </xf>
    <xf numFmtId="37" fontId="735" fillId="0" borderId="1" xfId="0" applyNumberFormat="1" applyFont="1" applyBorder="1" applyAlignment="1">
      <alignment horizontal="center" vertical="center"/>
    </xf>
    <xf numFmtId="37" fontId="73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444501</xdr:colOff>
      <xdr:row>8</xdr:row>
      <xdr:rowOff>79375</xdr:rowOff>
    </xdr:from>
    <xdr:to>
      <xdr:col>6</xdr:col>
      <xdr:colOff>161926</xdr:colOff>
      <xdr:row>17</xdr:row>
      <xdr:rowOff>39745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9866574" y="1603375"/>
          <a:ext cx="1527175" cy="1674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M24"/>
  <sheetViews>
    <sheetView rightToLeft="1" tabSelected="1" view="pageBreakPreview" zoomScale="60" zoomScaleNormal="100" workbookViewId="0">
      <selection activeCell="L34" sqref="L34"/>
    </sheetView>
  </sheetViews>
  <sheetFormatPr defaultRowHeight="15" x14ac:dyDescent="0.25"/>
  <cols>
    <col min="13" max="13" width="18.28515625" bestFit="1" customWidth="1"/>
  </cols>
  <sheetData>
    <row r="9" spans="13:13" x14ac:dyDescent="0.25">
      <c r="M9" s="637">
        <v>6461832155853</v>
      </c>
    </row>
    <row r="22" spans="1:10" ht="39.950000000000003" customHeight="1" x14ac:dyDescent="0.25">
      <c r="A22" s="678" t="s">
        <v>148</v>
      </c>
      <c r="B22" s="679"/>
      <c r="C22" s="679"/>
      <c r="D22" s="679"/>
      <c r="E22" s="679"/>
      <c r="F22" s="679"/>
      <c r="G22" s="679"/>
      <c r="H22" s="679"/>
      <c r="I22" s="679"/>
      <c r="J22" s="679"/>
    </row>
    <row r="23" spans="1:10" ht="39.950000000000003" customHeight="1" x14ac:dyDescent="0.25">
      <c r="A23" s="680" t="s">
        <v>0</v>
      </c>
      <c r="B23" s="679"/>
      <c r="C23" s="679"/>
      <c r="D23" s="679"/>
      <c r="E23" s="679"/>
      <c r="F23" s="679"/>
      <c r="G23" s="679"/>
      <c r="H23" s="679"/>
      <c r="I23" s="679"/>
      <c r="J23" s="679"/>
    </row>
    <row r="24" spans="1:10" ht="39.950000000000003" customHeight="1" x14ac:dyDescent="0.25">
      <c r="A24" s="681" t="s">
        <v>1</v>
      </c>
      <c r="B24" s="679"/>
      <c r="C24" s="679"/>
      <c r="D24" s="679"/>
      <c r="E24" s="679"/>
      <c r="F24" s="679"/>
      <c r="G24" s="679"/>
      <c r="H24" s="679"/>
      <c r="I24" s="679"/>
      <c r="J24" s="679"/>
    </row>
  </sheetData>
  <sheetProtection algorithmName="SHA-512" hashValue="1JsHSu/sujjMxlty3LPH1A5uEsxa4oFOGy3PId+32lgmqbZ1xI/IZcIK21xr4Km2jVKyKoDRKDuPP/GZv81fig==" saltValue="XNo+PONtLXbQjW42YlOFNA==" spinCount="100000" sheet="1" objects="1" scenario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rightToLeft="1" view="pageBreakPreview" zoomScale="60" zoomScaleNormal="100" workbookViewId="0">
      <selection activeCell="M44" sqref="M44"/>
    </sheetView>
  </sheetViews>
  <sheetFormatPr defaultRowHeight="15" x14ac:dyDescent="0.25"/>
  <cols>
    <col min="1" max="1" width="14" bestFit="1" customWidth="1"/>
    <col min="2" max="2" width="1.42578125" customWidth="1"/>
    <col min="3" max="3" width="13.7109375" bestFit="1" customWidth="1"/>
    <col min="4" max="4" width="1.42578125" customWidth="1"/>
    <col min="5" max="5" width="23" bestFit="1" customWidth="1"/>
    <col min="6" max="6" width="1.42578125" customWidth="1"/>
    <col min="7" max="7" width="21.140625" bestFit="1" customWidth="1"/>
    <col min="8" max="8" width="1.42578125" customWidth="1"/>
    <col min="9" max="9" width="23.28515625" bestFit="1" customWidth="1"/>
    <col min="10" max="10" width="1.42578125" customWidth="1"/>
    <col min="11" max="11" width="16.5703125" bestFit="1" customWidth="1"/>
    <col min="12" max="12" width="1.42578125" customWidth="1"/>
    <col min="13" max="13" width="23.28515625" bestFit="1" customWidth="1"/>
    <col min="14" max="14" width="1.42578125" customWidth="1"/>
    <col min="15" max="15" width="19.85546875" bestFit="1" customWidth="1"/>
    <col min="16" max="16" width="1.42578125" customWidth="1"/>
    <col min="17" max="17" width="21.140625" bestFit="1" customWidth="1"/>
    <col min="18" max="18" width="1.42578125" customWidth="1"/>
    <col min="19" max="19" width="20.42578125" bestFit="1" customWidth="1"/>
    <col min="20" max="20" width="1.42578125" customWidth="1"/>
    <col min="21" max="21" width="16.5703125" style="657" bestFit="1" customWidth="1"/>
  </cols>
  <sheetData>
    <row r="1" spans="1:21" ht="20.100000000000001" customHeight="1" x14ac:dyDescent="0.25">
      <c r="A1" s="682" t="s">
        <v>148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</row>
    <row r="2" spans="1:21" ht="20.100000000000001" customHeight="1" x14ac:dyDescent="0.25">
      <c r="A2" s="765" t="s">
        <v>87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</row>
    <row r="3" spans="1:21" ht="20.100000000000001" customHeight="1" x14ac:dyDescent="0.25">
      <c r="A3" s="766" t="s">
        <v>1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</row>
    <row r="5" spans="1:21" ht="21" x14ac:dyDescent="0.25">
      <c r="A5" s="767" t="s">
        <v>132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  <c r="R5" s="679"/>
      <c r="S5" s="679"/>
      <c r="T5" s="679"/>
      <c r="U5" s="679"/>
    </row>
    <row r="7" spans="1:21" ht="21" x14ac:dyDescent="0.25">
      <c r="C7" s="768" t="s">
        <v>101</v>
      </c>
      <c r="D7" s="688"/>
      <c r="E7" s="688"/>
      <c r="F7" s="688"/>
      <c r="G7" s="688"/>
      <c r="H7" s="688"/>
      <c r="I7" s="688"/>
      <c r="J7" s="688"/>
      <c r="K7" s="688"/>
      <c r="M7" s="769" t="s">
        <v>6</v>
      </c>
      <c r="N7" s="688"/>
      <c r="O7" s="688"/>
      <c r="P7" s="688"/>
      <c r="Q7" s="688"/>
      <c r="R7" s="688"/>
      <c r="S7" s="688"/>
      <c r="T7" s="688"/>
      <c r="U7" s="688"/>
    </row>
    <row r="8" spans="1:21" ht="42" x14ac:dyDescent="0.25">
      <c r="A8" s="447" t="s">
        <v>133</v>
      </c>
      <c r="C8" s="448" t="s">
        <v>99</v>
      </c>
      <c r="E8" s="449" t="s">
        <v>134</v>
      </c>
      <c r="G8" s="450" t="s">
        <v>135</v>
      </c>
      <c r="I8" s="451" t="s">
        <v>136</v>
      </c>
      <c r="K8" s="663" t="s">
        <v>137</v>
      </c>
      <c r="M8" s="452" t="s">
        <v>99</v>
      </c>
      <c r="O8" s="453" t="s">
        <v>134</v>
      </c>
      <c r="Q8" s="454" t="s">
        <v>135</v>
      </c>
      <c r="S8" s="455" t="s">
        <v>136</v>
      </c>
      <c r="U8" s="667" t="s">
        <v>137</v>
      </c>
    </row>
    <row r="9" spans="1:21" ht="37.5" x14ac:dyDescent="0.25">
      <c r="A9" s="456" t="s">
        <v>16</v>
      </c>
      <c r="C9" s="457">
        <v>0</v>
      </c>
      <c r="E9" s="458">
        <v>15997000</v>
      </c>
      <c r="G9" s="459">
        <v>0</v>
      </c>
      <c r="I9" s="460">
        <v>15997000</v>
      </c>
      <c r="K9" s="664">
        <v>0</v>
      </c>
      <c r="M9" s="461">
        <v>0</v>
      </c>
      <c r="O9" s="462">
        <v>201791500</v>
      </c>
      <c r="Q9" s="463">
        <v>0</v>
      </c>
      <c r="S9" s="464">
        <v>201791500</v>
      </c>
      <c r="U9" s="668">
        <v>0.03</v>
      </c>
    </row>
    <row r="10" spans="1:21" ht="18.75" x14ac:dyDescent="0.25">
      <c r="A10" s="465" t="s">
        <v>17</v>
      </c>
      <c r="C10" s="466">
        <v>0</v>
      </c>
      <c r="E10" s="467">
        <v>2127233670183</v>
      </c>
      <c r="G10" s="468">
        <v>-742308260376</v>
      </c>
      <c r="I10" s="469">
        <v>1384925409807</v>
      </c>
      <c r="K10" s="665">
        <v>99.67</v>
      </c>
      <c r="M10" s="470">
        <v>1391555174800</v>
      </c>
      <c r="O10" s="471">
        <v>75767726447</v>
      </c>
      <c r="Q10" s="472">
        <v>-846064335121</v>
      </c>
      <c r="S10" s="473">
        <v>621258566126</v>
      </c>
      <c r="U10" s="669">
        <v>95.56</v>
      </c>
    </row>
    <row r="11" spans="1:21" ht="18.75" x14ac:dyDescent="0.25">
      <c r="A11" s="634"/>
      <c r="C11" s="474">
        <f>SUM(C9:$C$10)</f>
        <v>0</v>
      </c>
      <c r="E11" s="475">
        <f>SUM(E9:$E$10)</f>
        <v>2127249667183</v>
      </c>
      <c r="G11" s="476">
        <f>SUM(G9:$G$10)</f>
        <v>-742308260376</v>
      </c>
      <c r="I11" s="477">
        <f>SUM(I9:$I$10)</f>
        <v>1384941406807</v>
      </c>
      <c r="K11" s="666">
        <f>SUM(K9:$K$10)</f>
        <v>99.67</v>
      </c>
      <c r="M11" s="478">
        <f>SUM(M9:$M$10)</f>
        <v>1391555174800</v>
      </c>
      <c r="O11" s="479">
        <f>SUM(O9:$O$10)</f>
        <v>75969517947</v>
      </c>
      <c r="Q11" s="480">
        <f>SUM(Q9:$Q$10)</f>
        <v>-846064335121</v>
      </c>
      <c r="S11" s="481">
        <f>SUM(S9:$S$10)</f>
        <v>621460357626</v>
      </c>
      <c r="U11" s="670">
        <f>SUM(U9:$U$10)</f>
        <v>95.59</v>
      </c>
    </row>
    <row r="12" spans="1:21" ht="18.75" x14ac:dyDescent="0.25">
      <c r="C12" s="482"/>
      <c r="E12" s="483"/>
      <c r="G12" s="484"/>
      <c r="I12" s="485"/>
      <c r="K12" s="486"/>
      <c r="M12" s="487"/>
      <c r="O12" s="488"/>
      <c r="Q12" s="489"/>
      <c r="S12" s="490"/>
      <c r="U12" s="671"/>
    </row>
  </sheetData>
  <sheetProtection algorithmName="SHA-512" hashValue="UXrLl6vaRGlIoPNKOZ9uf9huVrtWHbHtR09D0R0IT8HVoCnjArhhnWZw4OMoF0TtxI1Blu5kDMmapDFE38aROg==" saltValue="IHmTBfsDBnC6EYnQ4DWqpA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5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rightToLeft="1" view="pageBreakPreview" topLeftCell="A4" zoomScale="60" zoomScaleNormal="100" workbookViewId="0">
      <selection activeCell="E43" sqref="E43"/>
    </sheetView>
  </sheetViews>
  <sheetFormatPr defaultRowHeight="15" x14ac:dyDescent="0.25"/>
  <cols>
    <col min="1" max="1" width="30.140625" bestFit="1" customWidth="1"/>
    <col min="2" max="2" width="1.42578125" customWidth="1"/>
    <col min="3" max="3" width="18.7109375" bestFit="1" customWidth="1"/>
    <col min="4" max="4" width="1.42578125" customWidth="1"/>
    <col min="5" max="5" width="19" bestFit="1" customWidth="1"/>
    <col min="6" max="6" width="1.42578125" customWidth="1"/>
    <col min="7" max="7" width="19" bestFit="1" customWidth="1"/>
    <col min="8" max="8" width="1.42578125" customWidth="1"/>
    <col min="9" max="9" width="19" bestFit="1" customWidth="1"/>
    <col min="10" max="10" width="1.42578125" customWidth="1"/>
    <col min="11" max="11" width="19.85546875" bestFit="1" customWidth="1"/>
    <col min="12" max="12" width="1.42578125" customWidth="1"/>
    <col min="13" max="13" width="19" bestFit="1" customWidth="1"/>
    <col min="14" max="14" width="1.42578125" customWidth="1"/>
    <col min="15" max="15" width="19" bestFit="1" customWidth="1"/>
    <col min="16" max="16" width="1.42578125" customWidth="1"/>
    <col min="17" max="17" width="19.85546875" bestFit="1" customWidth="1"/>
  </cols>
  <sheetData>
    <row r="1" spans="1:17" ht="20.100000000000001" customHeight="1" x14ac:dyDescent="0.25">
      <c r="A1" s="682" t="s">
        <v>148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</row>
    <row r="2" spans="1:17" ht="20.100000000000001" customHeight="1" x14ac:dyDescent="0.25">
      <c r="A2" s="770" t="s">
        <v>87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</row>
    <row r="3" spans="1:17" ht="20.100000000000001" customHeight="1" x14ac:dyDescent="0.25">
      <c r="A3" s="771" t="s">
        <v>1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</row>
    <row r="5" spans="1:17" ht="21" x14ac:dyDescent="0.25">
      <c r="A5" s="772" t="s">
        <v>138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</row>
    <row r="7" spans="1:17" ht="21" x14ac:dyDescent="0.25">
      <c r="C7" s="773" t="s">
        <v>101</v>
      </c>
      <c r="D7" s="688"/>
      <c r="E7" s="688"/>
      <c r="F7" s="688"/>
      <c r="G7" s="688"/>
      <c r="H7" s="688"/>
      <c r="I7" s="688"/>
      <c r="J7" s="688"/>
      <c r="K7" s="688"/>
      <c r="M7" s="774" t="s">
        <v>6</v>
      </c>
      <c r="N7" s="688"/>
      <c r="O7" s="688"/>
      <c r="P7" s="688"/>
      <c r="Q7" s="688"/>
    </row>
    <row r="8" spans="1:17" ht="21" x14ac:dyDescent="0.25">
      <c r="C8" s="491" t="s">
        <v>139</v>
      </c>
      <c r="E8" s="492" t="s">
        <v>134</v>
      </c>
      <c r="G8" s="493" t="s">
        <v>135</v>
      </c>
      <c r="I8" s="494" t="s">
        <v>18</v>
      </c>
      <c r="K8" s="495" t="s">
        <v>139</v>
      </c>
      <c r="M8" s="496" t="s">
        <v>134</v>
      </c>
      <c r="O8" s="497" t="s">
        <v>135</v>
      </c>
      <c r="Q8" s="498" t="s">
        <v>18</v>
      </c>
    </row>
    <row r="9" spans="1:17" ht="18.75" x14ac:dyDescent="0.25">
      <c r="A9" s="499" t="s">
        <v>29</v>
      </c>
      <c r="C9" s="500">
        <v>332819405</v>
      </c>
      <c r="E9" s="501">
        <v>266424702</v>
      </c>
      <c r="G9" s="502">
        <v>-12055559</v>
      </c>
      <c r="I9" s="503">
        <v>587188548</v>
      </c>
      <c r="K9" s="504">
        <v>3027390359</v>
      </c>
      <c r="M9" s="505">
        <v>-618464433</v>
      </c>
      <c r="O9" s="506">
        <v>-36166679</v>
      </c>
      <c r="Q9" s="507">
        <v>2372759247</v>
      </c>
    </row>
    <row r="10" spans="1:17" ht="18.75" x14ac:dyDescent="0.25">
      <c r="A10" s="508" t="s">
        <v>35</v>
      </c>
      <c r="C10" s="509">
        <v>27866420</v>
      </c>
      <c r="E10" s="594" t="s">
        <v>116</v>
      </c>
      <c r="G10" s="594" t="s">
        <v>116</v>
      </c>
      <c r="I10" s="510">
        <v>27866420</v>
      </c>
      <c r="K10" s="511">
        <v>254042186</v>
      </c>
      <c r="M10" s="594" t="s">
        <v>116</v>
      </c>
      <c r="O10" s="594" t="s">
        <v>116</v>
      </c>
      <c r="Q10" s="512">
        <v>254042186</v>
      </c>
    </row>
    <row r="11" spans="1:17" ht="18.75" x14ac:dyDescent="0.25">
      <c r="A11" s="513" t="s">
        <v>38</v>
      </c>
      <c r="C11" s="514">
        <v>30018082</v>
      </c>
      <c r="E11" s="594" t="s">
        <v>116</v>
      </c>
      <c r="G11" s="594" t="s">
        <v>116</v>
      </c>
      <c r="I11" s="515">
        <v>30018082</v>
      </c>
      <c r="K11" s="516">
        <v>89145863</v>
      </c>
      <c r="M11" s="517">
        <v>74598188</v>
      </c>
      <c r="O11" s="594" t="s">
        <v>116</v>
      </c>
      <c r="Q11" s="518">
        <v>163744051</v>
      </c>
    </row>
    <row r="12" spans="1:17" ht="18.75" x14ac:dyDescent="0.25">
      <c r="A12" s="519" t="s">
        <v>43</v>
      </c>
      <c r="C12" s="520">
        <v>249117534</v>
      </c>
      <c r="E12" s="521">
        <v>169877</v>
      </c>
      <c r="G12" s="594" t="s">
        <v>116</v>
      </c>
      <c r="I12" s="522">
        <v>249287411</v>
      </c>
      <c r="K12" s="523">
        <v>2218857858</v>
      </c>
      <c r="M12" s="524">
        <v>5694206064</v>
      </c>
      <c r="O12" s="525">
        <v>32737930</v>
      </c>
      <c r="Q12" s="526">
        <v>7945801852</v>
      </c>
    </row>
    <row r="13" spans="1:17" ht="18.75" x14ac:dyDescent="0.25">
      <c r="A13" s="527" t="s">
        <v>46</v>
      </c>
      <c r="C13" s="528">
        <v>75885264</v>
      </c>
      <c r="E13" s="594" t="s">
        <v>116</v>
      </c>
      <c r="G13" s="594" t="s">
        <v>116</v>
      </c>
      <c r="I13" s="529">
        <v>75885264</v>
      </c>
      <c r="K13" s="530">
        <v>231890023</v>
      </c>
      <c r="M13" s="531">
        <v>186609350</v>
      </c>
      <c r="O13" s="532">
        <v>-10362500</v>
      </c>
      <c r="Q13" s="533">
        <v>408136873</v>
      </c>
    </row>
    <row r="14" spans="1:17" ht="18.75" x14ac:dyDescent="0.25">
      <c r="A14" s="534" t="s">
        <v>49</v>
      </c>
      <c r="C14" s="535">
        <v>1105663139</v>
      </c>
      <c r="E14" s="594" t="s">
        <v>116</v>
      </c>
      <c r="G14" s="594" t="s">
        <v>116</v>
      </c>
      <c r="I14" s="536">
        <v>1105663139</v>
      </c>
      <c r="K14" s="537">
        <v>1690425454</v>
      </c>
      <c r="M14" s="538">
        <v>-52585289</v>
      </c>
      <c r="O14" s="594" t="s">
        <v>116</v>
      </c>
      <c r="Q14" s="539">
        <v>1637840165</v>
      </c>
    </row>
    <row r="15" spans="1:17" ht="18.75" x14ac:dyDescent="0.25">
      <c r="A15" s="540" t="s">
        <v>53</v>
      </c>
      <c r="C15" s="541">
        <v>287954946</v>
      </c>
      <c r="E15" s="594" t="s">
        <v>116</v>
      </c>
      <c r="G15" s="594" t="s">
        <v>116</v>
      </c>
      <c r="I15" s="542">
        <v>287954946</v>
      </c>
      <c r="K15" s="543">
        <v>2585679603</v>
      </c>
      <c r="M15" s="594" t="s">
        <v>116</v>
      </c>
      <c r="O15" s="594" t="s">
        <v>116</v>
      </c>
      <c r="Q15" s="544">
        <v>2585679603</v>
      </c>
    </row>
    <row r="16" spans="1:17" ht="18.75" x14ac:dyDescent="0.25">
      <c r="A16" s="545" t="s">
        <v>56</v>
      </c>
      <c r="C16" s="546">
        <v>295936305</v>
      </c>
      <c r="E16" s="547">
        <v>-1583291281</v>
      </c>
      <c r="G16" s="548">
        <v>2154792500</v>
      </c>
      <c r="I16" s="549">
        <v>867437524</v>
      </c>
      <c r="K16" s="550">
        <v>2825891189</v>
      </c>
      <c r="M16" s="551">
        <v>2097977861</v>
      </c>
      <c r="O16" s="552">
        <v>2428271001</v>
      </c>
      <c r="Q16" s="553">
        <v>7352140051</v>
      </c>
    </row>
    <row r="17" spans="1:17" ht="18.75" x14ac:dyDescent="0.25">
      <c r="A17" s="554" t="s">
        <v>123</v>
      </c>
      <c r="C17" s="594" t="s">
        <v>116</v>
      </c>
      <c r="E17" s="594" t="s">
        <v>116</v>
      </c>
      <c r="G17" s="594" t="s">
        <v>116</v>
      </c>
      <c r="I17" s="594" t="s">
        <v>116</v>
      </c>
      <c r="J17" s="1"/>
      <c r="K17" s="555">
        <v>12138298</v>
      </c>
      <c r="M17" s="594" t="s">
        <v>116</v>
      </c>
      <c r="O17" s="556">
        <v>-10225000</v>
      </c>
      <c r="Q17" s="557">
        <v>1913298</v>
      </c>
    </row>
    <row r="18" spans="1:17" ht="18.75" x14ac:dyDescent="0.25">
      <c r="A18" s="635"/>
      <c r="C18" s="558">
        <f>SUM(C9:$C$17)</f>
        <v>2405261095</v>
      </c>
      <c r="E18" s="559">
        <f>SUM(E9:$E$17)</f>
        <v>-1316696702</v>
      </c>
      <c r="G18" s="560">
        <f>SUM(G9:$G$17)</f>
        <v>2142736941</v>
      </c>
      <c r="I18" s="561">
        <f>SUM(I9:$I$17)</f>
        <v>3231301334</v>
      </c>
      <c r="K18" s="562">
        <f>SUM(K9:$K$17)</f>
        <v>12935460833</v>
      </c>
      <c r="M18" s="563">
        <f>SUM(M9:$M$17)</f>
        <v>7382341741</v>
      </c>
      <c r="O18" s="564">
        <f>SUM(O9:$O$17)</f>
        <v>2404254752</v>
      </c>
      <c r="Q18" s="565">
        <f>SUM(Q9:$Q$17)</f>
        <v>22722057326</v>
      </c>
    </row>
    <row r="19" spans="1:17" ht="18.75" x14ac:dyDescent="0.25">
      <c r="C19" s="566"/>
      <c r="E19" s="567"/>
      <c r="G19" s="568"/>
      <c r="I19" s="569"/>
      <c r="K19" s="570"/>
      <c r="M19" s="571"/>
      <c r="O19" s="572"/>
      <c r="Q19" s="573"/>
    </row>
  </sheetData>
  <sheetProtection algorithmName="SHA-512" hashValue="qSn+YtueoUnCU8wFXgCRp6DURoL1/fFBJJBFwpq66gZXmyRMc+eD6vExPjxWQHse3HfOAbU1r+pJoq6Qzq7/FA==" saltValue="01PinSvWH/TQJGFj2sfLRQ==" spinCount="100000" sheet="1" objects="1" scenario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rightToLeft="1" view="pageBreakPreview" zoomScale="60" zoomScaleNormal="100" workbookViewId="0">
      <selection activeCell="G37" sqref="G37"/>
    </sheetView>
  </sheetViews>
  <sheetFormatPr defaultRowHeight="15" x14ac:dyDescent="0.25"/>
  <cols>
    <col min="1" max="1" width="24.85546875" bestFit="1" customWidth="1"/>
    <col min="2" max="2" width="1.42578125" customWidth="1"/>
    <col min="3" max="3" width="20.5703125" bestFit="1" customWidth="1"/>
    <col min="4" max="4" width="1.42578125" customWidth="1"/>
    <col min="5" max="5" width="24.140625" bestFit="1" customWidth="1"/>
    <col min="6" max="6" width="1.42578125" customWidth="1"/>
    <col min="7" max="7" width="22.5703125" bestFit="1" customWidth="1"/>
    <col min="8" max="8" width="1.42578125" customWidth="1"/>
    <col min="9" max="9" width="24.140625" customWidth="1"/>
    <col min="10" max="10" width="1.42578125" style="657" customWidth="1"/>
    <col min="11" max="11" width="22.5703125" bestFit="1" customWidth="1"/>
  </cols>
  <sheetData>
    <row r="1" spans="1:11" ht="20.100000000000001" customHeight="1" x14ac:dyDescent="0.25">
      <c r="A1" s="682" t="s">
        <v>148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</row>
    <row r="2" spans="1:11" ht="20.100000000000001" customHeight="1" x14ac:dyDescent="0.25">
      <c r="A2" s="775" t="s">
        <v>87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</row>
    <row r="3" spans="1:11" ht="20.100000000000001" customHeight="1" x14ac:dyDescent="0.25">
      <c r="A3" s="776" t="s">
        <v>1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</row>
    <row r="5" spans="1:11" ht="21" x14ac:dyDescent="0.25">
      <c r="A5" s="777" t="s">
        <v>140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</row>
    <row r="7" spans="1:11" ht="21" x14ac:dyDescent="0.25">
      <c r="A7" s="778" t="s">
        <v>141</v>
      </c>
      <c r="B7" s="688"/>
      <c r="C7" s="688"/>
      <c r="E7" s="779" t="s">
        <v>101</v>
      </c>
      <c r="F7" s="688"/>
      <c r="G7" s="688"/>
      <c r="I7" s="780" t="s">
        <v>6</v>
      </c>
      <c r="J7" s="688"/>
      <c r="K7" s="688"/>
    </row>
    <row r="8" spans="1:11" ht="42" x14ac:dyDescent="0.25">
      <c r="A8" s="574" t="s">
        <v>142</v>
      </c>
      <c r="C8" s="575" t="s">
        <v>63</v>
      </c>
      <c r="E8" s="576" t="s">
        <v>143</v>
      </c>
      <c r="G8" s="577" t="s">
        <v>144</v>
      </c>
      <c r="I8" s="578" t="s">
        <v>143</v>
      </c>
      <c r="K8" s="579" t="s">
        <v>144</v>
      </c>
    </row>
    <row r="9" spans="1:11" ht="37.5" x14ac:dyDescent="0.25">
      <c r="A9" s="580" t="s">
        <v>145</v>
      </c>
      <c r="C9" s="1" t="s">
        <v>71</v>
      </c>
      <c r="E9" s="581">
        <v>48633208</v>
      </c>
      <c r="G9" s="672">
        <f>E9*100/$E$12</f>
        <v>99.788289604063394</v>
      </c>
      <c r="I9" s="582">
        <v>3150511476</v>
      </c>
      <c r="K9" s="674">
        <f>I9*100/$I$12</f>
        <v>96.076302851491462</v>
      </c>
    </row>
    <row r="10" spans="1:11" ht="18.75" x14ac:dyDescent="0.25">
      <c r="A10" s="583" t="s">
        <v>146</v>
      </c>
      <c r="C10" s="1" t="s">
        <v>82</v>
      </c>
      <c r="E10" s="584">
        <v>82603</v>
      </c>
      <c r="G10" s="672">
        <f t="shared" ref="G10:G11" si="0">E10*100/$E$12</f>
        <v>0.16948937619258941</v>
      </c>
      <c r="I10" s="585">
        <v>112047416</v>
      </c>
      <c r="K10" s="674">
        <f t="shared" ref="K10:K11" si="1">I10*100/$I$12</f>
        <v>3.4169377116539823</v>
      </c>
    </row>
    <row r="11" spans="1:11" ht="37.5" x14ac:dyDescent="0.25">
      <c r="A11" s="586" t="s">
        <v>147</v>
      </c>
      <c r="C11" s="1" t="s">
        <v>85</v>
      </c>
      <c r="E11" s="587">
        <v>20577</v>
      </c>
      <c r="G11" s="672">
        <f t="shared" si="0"/>
        <v>4.2221019744015501E-2</v>
      </c>
      <c r="I11" s="588">
        <v>16617536</v>
      </c>
      <c r="K11" s="674">
        <f t="shared" si="1"/>
        <v>0.5067594368545516</v>
      </c>
    </row>
    <row r="12" spans="1:11" ht="18.75" x14ac:dyDescent="0.25">
      <c r="A12" s="636"/>
      <c r="E12" s="589">
        <f>SUM(E9:$E$11)</f>
        <v>48736388</v>
      </c>
      <c r="G12" s="676">
        <f>SUM(G9:$G$11)</f>
        <v>100</v>
      </c>
      <c r="H12" s="638"/>
      <c r="I12" s="673">
        <f>SUM(I9:$I$11)</f>
        <v>3279176428</v>
      </c>
      <c r="J12" s="675"/>
      <c r="K12" s="677">
        <f>SUM(K9:$K$11)</f>
        <v>100</v>
      </c>
    </row>
    <row r="13" spans="1:11" ht="18.75" x14ac:dyDescent="0.25">
      <c r="E13" s="590"/>
      <c r="G13" s="591"/>
      <c r="I13" s="592"/>
      <c r="K13" s="593"/>
    </row>
  </sheetData>
  <sheetProtection algorithmName="SHA-512" hashValue="aihx6uPFlAGVNkQvVZd6xURBf3HWZdSsAIeyF+d+zRx/mnnstBpfVSmIRMDOC0rFVvf2bkCs7Qmfrerog343hQ==" saltValue="ylISK6l1hdgcbgGAIG0bAA==" spinCount="100000"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rightToLeft="1" view="pageBreakPreview" zoomScale="90" zoomScaleNormal="100" zoomScaleSheetLayoutView="90" workbookViewId="0">
      <selection activeCell="U22" sqref="U22"/>
    </sheetView>
  </sheetViews>
  <sheetFormatPr defaultRowHeight="15" x14ac:dyDescent="0.25"/>
  <cols>
    <col min="1" max="1" width="13.140625" bestFit="1" customWidth="1"/>
    <col min="2" max="2" width="1.42578125" customWidth="1"/>
    <col min="3" max="3" width="17.85546875" bestFit="1" customWidth="1"/>
    <col min="4" max="4" width="1.42578125" customWidth="1"/>
    <col min="5" max="5" width="23" bestFit="1" customWidth="1"/>
    <col min="6" max="6" width="1.42578125" customWidth="1"/>
    <col min="7" max="7" width="23" bestFit="1" customWidth="1"/>
    <col min="8" max="8" width="1.42578125" customWidth="1"/>
    <col min="9" max="9" width="14" bestFit="1" customWidth="1"/>
    <col min="10" max="10" width="17.85546875" bestFit="1" customWidth="1"/>
    <col min="11" max="11" width="1.42578125" customWidth="1"/>
    <col min="12" max="12" width="17.42578125" bestFit="1" customWidth="1"/>
    <col min="13" max="13" width="23" bestFit="1" customWidth="1"/>
    <col min="14" max="14" width="1.42578125" customWidth="1"/>
    <col min="15" max="15" width="16.140625" bestFit="1" customWidth="1"/>
    <col min="16" max="16" width="1.42578125" customWidth="1"/>
    <col min="17" max="17" width="14.7109375" bestFit="1" customWidth="1"/>
    <col min="18" max="18" width="1.42578125" customWidth="1"/>
    <col min="19" max="19" width="22" bestFit="1" customWidth="1"/>
    <col min="20" max="20" width="1.42578125" customWidth="1"/>
    <col min="21" max="21" width="22" bestFit="1" customWidth="1"/>
    <col min="22" max="22" width="1.42578125" customWidth="1"/>
    <col min="23" max="23" width="15.7109375" bestFit="1" customWidth="1"/>
  </cols>
  <sheetData>
    <row r="1" spans="1:23" ht="20.100000000000001" customHeight="1" x14ac:dyDescent="0.25">
      <c r="A1" s="682" t="s">
        <v>148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679"/>
    </row>
    <row r="2" spans="1:23" ht="20.100000000000001" customHeight="1" x14ac:dyDescent="0.25">
      <c r="A2" s="683" t="s">
        <v>0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</row>
    <row r="3" spans="1:23" ht="20.100000000000001" customHeight="1" x14ac:dyDescent="0.25">
      <c r="A3" s="684" t="s">
        <v>1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V3" s="679"/>
      <c r="W3" s="679"/>
    </row>
    <row r="5" spans="1:23" ht="21" x14ac:dyDescent="0.25">
      <c r="A5" s="685" t="s">
        <v>2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  <c r="R5" s="679"/>
      <c r="S5" s="679"/>
      <c r="T5" s="679"/>
      <c r="U5" s="679"/>
      <c r="V5" s="679"/>
      <c r="W5" s="679"/>
    </row>
    <row r="6" spans="1:23" ht="21" x14ac:dyDescent="0.25">
      <c r="A6" s="686" t="s">
        <v>3</v>
      </c>
      <c r="B6" s="679"/>
      <c r="C6" s="679"/>
      <c r="D6" s="679"/>
      <c r="E6" s="679"/>
      <c r="F6" s="679"/>
      <c r="G6" s="679"/>
      <c r="H6" s="679"/>
      <c r="I6" s="679"/>
      <c r="J6" s="679"/>
      <c r="K6" s="679"/>
      <c r="L6" s="679"/>
      <c r="M6" s="679"/>
      <c r="N6" s="679"/>
      <c r="O6" s="679"/>
      <c r="P6" s="679"/>
      <c r="Q6" s="679"/>
      <c r="R6" s="679"/>
      <c r="S6" s="679"/>
      <c r="T6" s="679"/>
      <c r="U6" s="679"/>
      <c r="V6" s="679"/>
      <c r="W6" s="679"/>
    </row>
    <row r="8" spans="1:23" ht="21" x14ac:dyDescent="0.25">
      <c r="C8" s="687" t="s">
        <v>4</v>
      </c>
      <c r="D8" s="688"/>
      <c r="E8" s="688"/>
      <c r="F8" s="688"/>
      <c r="G8" s="688"/>
      <c r="I8" s="689" t="s">
        <v>5</v>
      </c>
      <c r="J8" s="688"/>
      <c r="K8" s="688"/>
      <c r="L8" s="688"/>
      <c r="M8" s="688"/>
      <c r="O8" s="690" t="s">
        <v>6</v>
      </c>
      <c r="P8" s="688"/>
      <c r="Q8" s="688"/>
      <c r="R8" s="688"/>
      <c r="S8" s="688"/>
      <c r="T8" s="688"/>
      <c r="U8" s="688"/>
      <c r="V8" s="688"/>
      <c r="W8" s="688"/>
    </row>
    <row r="9" spans="1:23" ht="18.75" x14ac:dyDescent="0.25">
      <c r="A9" s="691" t="s">
        <v>7</v>
      </c>
      <c r="C9" s="691" t="s">
        <v>8</v>
      </c>
      <c r="E9" s="691" t="s">
        <v>9</v>
      </c>
      <c r="G9" s="691" t="s">
        <v>10</v>
      </c>
      <c r="I9" s="691" t="s">
        <v>11</v>
      </c>
      <c r="J9" s="679"/>
      <c r="L9" s="691" t="s">
        <v>12</v>
      </c>
      <c r="M9" s="679"/>
      <c r="O9" s="691" t="s">
        <v>8</v>
      </c>
      <c r="Q9" s="697" t="s">
        <v>13</v>
      </c>
      <c r="S9" s="691" t="s">
        <v>9</v>
      </c>
      <c r="U9" s="691" t="s">
        <v>10</v>
      </c>
      <c r="W9" s="701" t="s">
        <v>14</v>
      </c>
    </row>
    <row r="10" spans="1:23" ht="18.75" x14ac:dyDescent="0.25">
      <c r="A10" s="692"/>
      <c r="C10" s="693"/>
      <c r="E10" s="694"/>
      <c r="G10" s="695"/>
      <c r="I10" s="2" t="s">
        <v>8</v>
      </c>
      <c r="J10" s="3" t="s">
        <v>9</v>
      </c>
      <c r="L10" s="4" t="s">
        <v>8</v>
      </c>
      <c r="M10" s="5" t="s">
        <v>15</v>
      </c>
      <c r="O10" s="696"/>
      <c r="Q10" s="698"/>
      <c r="S10" s="699"/>
      <c r="U10" s="700"/>
      <c r="W10" s="702"/>
    </row>
    <row r="11" spans="1:23" ht="37.5" x14ac:dyDescent="0.25">
      <c r="A11" s="6" t="s">
        <v>16</v>
      </c>
      <c r="C11" s="7">
        <v>8000000</v>
      </c>
      <c r="E11" s="8">
        <v>80455082500</v>
      </c>
      <c r="G11" s="9">
        <v>80640877000</v>
      </c>
      <c r="I11" s="594" t="s">
        <v>116</v>
      </c>
      <c r="J11" s="594" t="s">
        <v>116</v>
      </c>
      <c r="L11" s="594" t="s">
        <v>116</v>
      </c>
      <c r="M11" s="594" t="s">
        <v>116</v>
      </c>
      <c r="N11" s="1"/>
      <c r="O11" s="10">
        <v>8000000</v>
      </c>
      <c r="Q11" s="11">
        <v>10084</v>
      </c>
      <c r="S11" s="12">
        <v>80455082500</v>
      </c>
      <c r="U11" s="13">
        <v>80656874000</v>
      </c>
      <c r="W11" s="639">
        <v>1.25</v>
      </c>
    </row>
    <row r="12" spans="1:23" ht="18.75" x14ac:dyDescent="0.25">
      <c r="A12" s="14" t="s">
        <v>17</v>
      </c>
      <c r="C12" s="15">
        <v>2415683539</v>
      </c>
      <c r="E12" s="16">
        <v>16039153539443</v>
      </c>
      <c r="G12" s="17">
        <v>14458947240867</v>
      </c>
      <c r="I12" s="18">
        <v>1337218</v>
      </c>
      <c r="J12" s="19">
        <v>7946992881</v>
      </c>
      <c r="L12" s="20">
        <v>1734666678</v>
      </c>
      <c r="M12" s="21">
        <v>11112381863092</v>
      </c>
      <c r="O12" s="22">
        <v>682354079</v>
      </c>
      <c r="Q12" s="23">
        <v>6950</v>
      </c>
      <c r="S12" s="24">
        <v>4530025390999</v>
      </c>
      <c r="U12" s="25">
        <v>4738756654805</v>
      </c>
      <c r="W12" s="639">
        <v>73.33</v>
      </c>
    </row>
    <row r="13" spans="1:23" ht="18.75" x14ac:dyDescent="0.25">
      <c r="A13" s="605"/>
      <c r="C13" s="604"/>
      <c r="E13" s="26">
        <f>SUM(E11:$E$12)</f>
        <v>16119608621943</v>
      </c>
      <c r="G13" s="27">
        <f>SUM(G11:$G$12)</f>
        <v>14539588117867</v>
      </c>
      <c r="I13" s="599"/>
      <c r="J13" s="28">
        <f>SUM(J11:$J$12)</f>
        <v>7946992881</v>
      </c>
      <c r="L13" s="600"/>
      <c r="M13" s="29">
        <f>SUM(M11:$M$12)</f>
        <v>11112381863092</v>
      </c>
      <c r="O13" s="602"/>
      <c r="Q13" s="601"/>
      <c r="S13" s="30">
        <f>SUM(S11:$S$12)</f>
        <v>4610480473499</v>
      </c>
      <c r="U13" s="31">
        <f>SUM(U11:$U$12)</f>
        <v>4819413528805</v>
      </c>
      <c r="W13" s="640">
        <f>SUM(W11:$W$12)</f>
        <v>74.58</v>
      </c>
    </row>
    <row r="14" spans="1:23" ht="18.75" x14ac:dyDescent="0.25">
      <c r="C14" s="603"/>
      <c r="E14" s="32"/>
      <c r="G14" s="33"/>
      <c r="I14" s="595"/>
      <c r="J14" s="34"/>
      <c r="L14" s="596"/>
      <c r="M14" s="35"/>
      <c r="O14" s="598"/>
      <c r="Q14" s="597"/>
      <c r="S14" s="36"/>
      <c r="U14" s="37"/>
      <c r="W14" s="38"/>
    </row>
  </sheetData>
  <sheetProtection algorithmName="SHA-512" hashValue="N8mWh5R/Zhl7qyH5akyulx0JnTOEJFMDR/JR3gVwoyqKJgl4RCjAM43BWv2aLd7ybNs0Azkj9EcWeJLsjg55bA==" saltValue="Cvc0M9ylJX8T4+8VOb0NEQ==" spinCount="100000" sheet="1" objects="1" scenarios="1"/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9"/>
  <sheetViews>
    <sheetView rightToLeft="1" view="pageBreakPreview" zoomScale="80" zoomScaleNormal="100" zoomScaleSheetLayoutView="80" workbookViewId="0">
      <selection activeCell="AH1" sqref="AH1:AH1048576"/>
    </sheetView>
  </sheetViews>
  <sheetFormatPr defaultRowHeight="15" x14ac:dyDescent="0.25"/>
  <cols>
    <col min="1" max="1" width="30.140625" customWidth="1"/>
    <col min="2" max="2" width="1.42578125" customWidth="1"/>
    <col min="3" max="3" width="17.7109375" bestFit="1" customWidth="1"/>
    <col min="4" max="4" width="1.42578125" customWidth="1"/>
    <col min="5" max="5" width="25.140625" bestFit="1" customWidth="1"/>
    <col min="6" max="6" width="1.42578125" customWidth="1"/>
    <col min="7" max="7" width="14" bestFit="1" customWidth="1"/>
    <col min="8" max="8" width="1.42578125" customWidth="1"/>
    <col min="9" max="9" width="12" bestFit="1" customWidth="1"/>
    <col min="10" max="10" width="1.42578125" customWidth="1"/>
    <col min="11" max="11" width="11.85546875" bestFit="1" customWidth="1"/>
    <col min="12" max="12" width="1.42578125" customWidth="1"/>
    <col min="13" max="13" width="11.85546875" bestFit="1" customWidth="1"/>
    <col min="14" max="14" width="1.42578125" customWidth="1"/>
    <col min="15" max="15" width="20.5703125" bestFit="1" customWidth="1"/>
    <col min="16" max="16" width="1.42578125" customWidth="1"/>
    <col min="17" max="17" width="20.5703125" bestFit="1" customWidth="1"/>
    <col min="18" max="18" width="1.42578125" customWidth="1"/>
    <col min="19" max="19" width="5.42578125" bestFit="1" customWidth="1"/>
    <col min="20" max="20" width="11.85546875" bestFit="1" customWidth="1"/>
    <col min="21" max="21" width="1.42578125" customWidth="1"/>
    <col min="22" max="22" width="11.85546875" bestFit="1" customWidth="1"/>
    <col min="23" max="23" width="18.7109375" bestFit="1" customWidth="1"/>
    <col min="24" max="24" width="1.42578125" customWidth="1"/>
    <col min="25" max="25" width="11.85546875" bestFit="1" customWidth="1"/>
    <col min="26" max="26" width="1.42578125" customWidth="1"/>
    <col min="27" max="27" width="15.42578125" bestFit="1" customWidth="1"/>
    <col min="28" max="28" width="1.42578125" customWidth="1"/>
    <col min="29" max="29" width="21.140625" bestFit="1" customWidth="1"/>
    <col min="30" max="30" width="1.42578125" customWidth="1"/>
    <col min="31" max="31" width="20.5703125" bestFit="1" customWidth="1"/>
    <col min="32" max="32" width="1.42578125" customWidth="1"/>
    <col min="33" max="33" width="16.85546875" bestFit="1" customWidth="1"/>
  </cols>
  <sheetData>
    <row r="1" spans="1:33" ht="20.100000000000001" customHeight="1" x14ac:dyDescent="0.25">
      <c r="A1" s="682" t="s">
        <v>148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679"/>
      <c r="X1" s="679"/>
      <c r="Y1" s="679"/>
      <c r="Z1" s="679"/>
      <c r="AA1" s="679"/>
      <c r="AB1" s="679"/>
      <c r="AC1" s="679"/>
      <c r="AD1" s="679"/>
      <c r="AE1" s="679"/>
      <c r="AF1" s="679"/>
      <c r="AG1" s="679"/>
    </row>
    <row r="2" spans="1:33" ht="20.100000000000001" customHeight="1" x14ac:dyDescent="0.25">
      <c r="A2" s="703" t="s">
        <v>0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  <c r="AD2" s="679"/>
      <c r="AE2" s="679"/>
      <c r="AF2" s="679"/>
      <c r="AG2" s="679"/>
    </row>
    <row r="3" spans="1:33" ht="20.100000000000001" customHeight="1" x14ac:dyDescent="0.25">
      <c r="A3" s="704" t="s">
        <v>1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V3" s="679"/>
      <c r="W3" s="679"/>
      <c r="X3" s="679"/>
      <c r="Y3" s="679"/>
      <c r="Z3" s="679"/>
      <c r="AA3" s="679"/>
      <c r="AB3" s="679"/>
      <c r="AC3" s="679"/>
      <c r="AD3" s="679"/>
      <c r="AE3" s="679"/>
      <c r="AF3" s="679"/>
      <c r="AG3" s="679"/>
    </row>
    <row r="5" spans="1:33" ht="21" x14ac:dyDescent="0.25">
      <c r="A5" s="705" t="s">
        <v>20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  <c r="R5" s="679"/>
      <c r="S5" s="679"/>
      <c r="T5" s="679"/>
      <c r="U5" s="679"/>
      <c r="V5" s="679"/>
      <c r="W5" s="679"/>
      <c r="X5" s="679"/>
      <c r="Y5" s="679"/>
      <c r="Z5" s="679"/>
      <c r="AA5" s="679"/>
      <c r="AB5" s="679"/>
      <c r="AC5" s="679"/>
      <c r="AD5" s="679"/>
      <c r="AE5" s="679"/>
      <c r="AF5" s="679"/>
      <c r="AG5" s="679"/>
    </row>
    <row r="7" spans="1:33" ht="21" x14ac:dyDescent="0.25">
      <c r="C7" s="706" t="s">
        <v>21</v>
      </c>
      <c r="D7" s="688"/>
      <c r="E7" s="688"/>
      <c r="F7" s="688"/>
      <c r="G7" s="688"/>
      <c r="H7" s="688"/>
      <c r="I7" s="688"/>
      <c r="J7" s="688"/>
      <c r="K7" s="688"/>
      <c r="L7" s="688"/>
      <c r="M7" s="707" t="s">
        <v>4</v>
      </c>
      <c r="N7" s="688"/>
      <c r="O7" s="688"/>
      <c r="P7" s="688"/>
      <c r="Q7" s="688"/>
      <c r="S7" s="708" t="s">
        <v>5</v>
      </c>
      <c r="T7" s="688"/>
      <c r="U7" s="688"/>
      <c r="V7" s="688"/>
      <c r="W7" s="688"/>
      <c r="Y7" s="709" t="s">
        <v>6</v>
      </c>
      <c r="Z7" s="688"/>
      <c r="AA7" s="688"/>
      <c r="AB7" s="688"/>
      <c r="AC7" s="688"/>
      <c r="AD7" s="688"/>
      <c r="AE7" s="688"/>
      <c r="AF7" s="688"/>
      <c r="AG7" s="688"/>
    </row>
    <row r="8" spans="1:33" ht="18.75" customHeight="1" x14ac:dyDescent="0.25">
      <c r="A8" s="691" t="s">
        <v>22</v>
      </c>
      <c r="C8" s="716" t="s">
        <v>23</v>
      </c>
      <c r="E8" s="718" t="s">
        <v>24</v>
      </c>
      <c r="G8" s="720" t="s">
        <v>25</v>
      </c>
      <c r="I8" s="722" t="s">
        <v>26</v>
      </c>
      <c r="K8" s="710" t="s">
        <v>27</v>
      </c>
      <c r="M8" s="691" t="s">
        <v>8</v>
      </c>
      <c r="O8" s="691" t="s">
        <v>9</v>
      </c>
      <c r="Q8" s="691" t="s">
        <v>10</v>
      </c>
      <c r="S8" s="691" t="s">
        <v>11</v>
      </c>
      <c r="T8" s="679"/>
      <c r="V8" s="691" t="s">
        <v>12</v>
      </c>
      <c r="W8" s="679"/>
      <c r="Y8" s="691" t="s">
        <v>8</v>
      </c>
      <c r="AA8" s="728" t="s">
        <v>28</v>
      </c>
      <c r="AC8" s="691" t="s">
        <v>9</v>
      </c>
      <c r="AE8" s="691" t="s">
        <v>10</v>
      </c>
      <c r="AG8" s="725" t="s">
        <v>14</v>
      </c>
    </row>
    <row r="9" spans="1:33" ht="18.75" x14ac:dyDescent="0.25">
      <c r="A9" s="715"/>
      <c r="C9" s="717"/>
      <c r="E9" s="719"/>
      <c r="G9" s="721"/>
      <c r="I9" s="723"/>
      <c r="K9" s="711"/>
      <c r="M9" s="712"/>
      <c r="O9" s="713"/>
      <c r="Q9" s="714"/>
      <c r="S9" s="39" t="s">
        <v>8</v>
      </c>
      <c r="T9" s="40" t="s">
        <v>9</v>
      </c>
      <c r="V9" s="41" t="s">
        <v>8</v>
      </c>
      <c r="W9" s="42" t="s">
        <v>15</v>
      </c>
      <c r="Y9" s="727"/>
      <c r="AA9" s="729"/>
      <c r="AC9" s="730"/>
      <c r="AE9" s="724"/>
      <c r="AG9" s="726"/>
    </row>
    <row r="10" spans="1:33" ht="18.75" x14ac:dyDescent="0.25">
      <c r="A10" s="43" t="s">
        <v>29</v>
      </c>
      <c r="C10" s="1" t="s">
        <v>30</v>
      </c>
      <c r="E10" s="1" t="s">
        <v>31</v>
      </c>
      <c r="G10" s="1" t="s">
        <v>32</v>
      </c>
      <c r="I10" s="1" t="s">
        <v>33</v>
      </c>
      <c r="K10" s="1" t="s">
        <v>34</v>
      </c>
      <c r="M10" s="44">
        <v>25420</v>
      </c>
      <c r="O10" s="45">
        <v>25185132291</v>
      </c>
      <c r="Q10" s="46">
        <v>24512515532</v>
      </c>
      <c r="S10" s="594" t="s">
        <v>116</v>
      </c>
      <c r="T10" s="594" t="s">
        <v>116</v>
      </c>
      <c r="V10" s="47">
        <v>500</v>
      </c>
      <c r="W10" s="48">
        <v>487146563</v>
      </c>
      <c r="Y10" s="49">
        <v>24920</v>
      </c>
      <c r="AA10" s="50">
        <v>975000</v>
      </c>
      <c r="AC10" s="51">
        <v>24689752034</v>
      </c>
      <c r="AE10" s="52">
        <v>24279384675</v>
      </c>
      <c r="AG10" s="641">
        <v>0.38</v>
      </c>
    </row>
    <row r="11" spans="1:33" ht="18.75" x14ac:dyDescent="0.25">
      <c r="A11" s="53" t="s">
        <v>35</v>
      </c>
      <c r="C11" s="1" t="s">
        <v>30</v>
      </c>
      <c r="E11" s="1" t="s">
        <v>31</v>
      </c>
      <c r="G11" s="1" t="s">
        <v>36</v>
      </c>
      <c r="I11" s="1" t="s">
        <v>37</v>
      </c>
      <c r="K11" s="1" t="s">
        <v>34</v>
      </c>
      <c r="M11" s="54">
        <v>2100</v>
      </c>
      <c r="O11" s="55">
        <v>2096044286</v>
      </c>
      <c r="Q11" s="56">
        <v>2098477500</v>
      </c>
      <c r="S11" s="594" t="s">
        <v>116</v>
      </c>
      <c r="T11" s="594" t="s">
        <v>116</v>
      </c>
      <c r="V11" s="594" t="s">
        <v>116</v>
      </c>
      <c r="W11" s="594" t="s">
        <v>116</v>
      </c>
      <c r="X11" s="1"/>
      <c r="Y11" s="57">
        <v>2100</v>
      </c>
      <c r="AA11" s="58">
        <v>1000000</v>
      </c>
      <c r="AC11" s="59">
        <v>2096044286</v>
      </c>
      <c r="AE11" s="60">
        <v>2098477500</v>
      </c>
      <c r="AG11" s="642">
        <v>0.03</v>
      </c>
    </row>
    <row r="12" spans="1:33" ht="18.75" x14ac:dyDescent="0.25">
      <c r="A12" s="61" t="s">
        <v>38</v>
      </c>
      <c r="C12" s="1" t="s">
        <v>30</v>
      </c>
      <c r="E12" s="1" t="s">
        <v>39</v>
      </c>
      <c r="G12" s="1" t="s">
        <v>40</v>
      </c>
      <c r="I12" s="1" t="s">
        <v>41</v>
      </c>
      <c r="K12" s="1" t="s">
        <v>42</v>
      </c>
      <c r="M12" s="62">
        <v>2000</v>
      </c>
      <c r="O12" s="63">
        <v>1963922812</v>
      </c>
      <c r="Q12" s="64">
        <v>2038521000</v>
      </c>
      <c r="S12" s="594" t="s">
        <v>116</v>
      </c>
      <c r="T12" s="594" t="s">
        <v>116</v>
      </c>
      <c r="V12" s="594" t="s">
        <v>116</v>
      </c>
      <c r="W12" s="594" t="s">
        <v>116</v>
      </c>
      <c r="X12" s="1"/>
      <c r="Y12" s="65">
        <v>2000</v>
      </c>
      <c r="AA12" s="66">
        <v>1020000</v>
      </c>
      <c r="AC12" s="67">
        <v>1963922812</v>
      </c>
      <c r="AE12" s="68">
        <v>2038521000</v>
      </c>
      <c r="AG12" s="643">
        <v>0.03</v>
      </c>
    </row>
    <row r="13" spans="1:33" ht="18.75" x14ac:dyDescent="0.25">
      <c r="A13" s="69" t="s">
        <v>43</v>
      </c>
      <c r="C13" s="1" t="s">
        <v>30</v>
      </c>
      <c r="E13" s="1" t="s">
        <v>39</v>
      </c>
      <c r="G13" s="1" t="s">
        <v>44</v>
      </c>
      <c r="I13" s="1" t="s">
        <v>45</v>
      </c>
      <c r="K13" s="1" t="s">
        <v>42</v>
      </c>
      <c r="M13" s="70">
        <v>17000</v>
      </c>
      <c r="O13" s="71">
        <v>15684722101</v>
      </c>
      <c r="Q13" s="72">
        <v>16987505123</v>
      </c>
      <c r="S13" s="594" t="s">
        <v>116</v>
      </c>
      <c r="T13" s="594" t="s">
        <v>116</v>
      </c>
      <c r="V13" s="594" t="s">
        <v>116</v>
      </c>
      <c r="W13" s="594" t="s">
        <v>116</v>
      </c>
      <c r="X13" s="1"/>
      <c r="Y13" s="73">
        <v>17000</v>
      </c>
      <c r="AA13" s="74">
        <v>1000000</v>
      </c>
      <c r="AC13" s="75">
        <v>15684722101</v>
      </c>
      <c r="AE13" s="76">
        <v>16987675000</v>
      </c>
      <c r="AG13" s="644">
        <v>0.26</v>
      </c>
    </row>
    <row r="14" spans="1:33" ht="18.75" x14ac:dyDescent="0.25">
      <c r="A14" s="77" t="s">
        <v>46</v>
      </c>
      <c r="C14" s="1" t="s">
        <v>30</v>
      </c>
      <c r="E14" s="1" t="s">
        <v>39</v>
      </c>
      <c r="G14" s="1" t="s">
        <v>47</v>
      </c>
      <c r="I14" s="1" t="s">
        <v>48</v>
      </c>
      <c r="K14" s="1" t="s">
        <v>42</v>
      </c>
      <c r="M14" s="78">
        <v>5000</v>
      </c>
      <c r="O14" s="79">
        <v>5003625000</v>
      </c>
      <c r="Q14" s="80">
        <v>5190234350</v>
      </c>
      <c r="S14" s="594" t="s">
        <v>116</v>
      </c>
      <c r="T14" s="594" t="s">
        <v>116</v>
      </c>
      <c r="V14" s="594" t="s">
        <v>116</v>
      </c>
      <c r="W14" s="594" t="s">
        <v>116</v>
      </c>
      <c r="X14" s="1"/>
      <c r="Y14" s="81">
        <v>5000</v>
      </c>
      <c r="AA14" s="82">
        <v>1038800</v>
      </c>
      <c r="AC14" s="83">
        <v>5003625000</v>
      </c>
      <c r="AE14" s="84">
        <v>5190234350</v>
      </c>
      <c r="AG14" s="645">
        <v>0.08</v>
      </c>
    </row>
    <row r="15" spans="1:33" ht="18.75" x14ac:dyDescent="0.25">
      <c r="A15" s="85" t="s">
        <v>49</v>
      </c>
      <c r="C15" s="1" t="s">
        <v>50</v>
      </c>
      <c r="E15" s="1" t="s">
        <v>31</v>
      </c>
      <c r="G15" s="1" t="s">
        <v>51</v>
      </c>
      <c r="I15" s="1" t="s">
        <v>52</v>
      </c>
      <c r="K15" s="1" t="s">
        <v>42</v>
      </c>
      <c r="M15" s="86">
        <v>72810</v>
      </c>
      <c r="O15" s="87">
        <v>72775707615</v>
      </c>
      <c r="Q15" s="88">
        <v>72757212750</v>
      </c>
      <c r="S15" s="594" t="s">
        <v>116</v>
      </c>
      <c r="T15" s="594" t="s">
        <v>116</v>
      </c>
      <c r="V15" s="594" t="s">
        <v>116</v>
      </c>
      <c r="W15" s="594" t="s">
        <v>116</v>
      </c>
      <c r="X15" s="1"/>
      <c r="Y15" s="89">
        <v>72810</v>
      </c>
      <c r="AA15" s="90">
        <v>1000000</v>
      </c>
      <c r="AC15" s="91">
        <v>72775707615</v>
      </c>
      <c r="AE15" s="92">
        <v>72757212750</v>
      </c>
      <c r="AG15" s="646">
        <v>1.1299999999999999</v>
      </c>
    </row>
    <row r="16" spans="1:33" ht="18.75" x14ac:dyDescent="0.25">
      <c r="A16" s="93" t="s">
        <v>53</v>
      </c>
      <c r="C16" s="1" t="s">
        <v>50</v>
      </c>
      <c r="E16" s="1" t="s">
        <v>31</v>
      </c>
      <c r="G16" s="1" t="s">
        <v>54</v>
      </c>
      <c r="I16" s="1" t="s">
        <v>55</v>
      </c>
      <c r="K16" s="1" t="s">
        <v>42</v>
      </c>
      <c r="M16" s="94">
        <v>19000</v>
      </c>
      <c r="O16" s="95">
        <v>19009840035</v>
      </c>
      <c r="Q16" s="96">
        <v>18986225000</v>
      </c>
      <c r="S16" s="594" t="s">
        <v>116</v>
      </c>
      <c r="T16" s="594" t="s">
        <v>116</v>
      </c>
      <c r="V16" s="594" t="s">
        <v>116</v>
      </c>
      <c r="W16" s="594" t="s">
        <v>116</v>
      </c>
      <c r="X16" s="1"/>
      <c r="Y16" s="97">
        <v>19000</v>
      </c>
      <c r="AA16" s="98">
        <v>1000000</v>
      </c>
      <c r="AC16" s="99">
        <v>19009840035</v>
      </c>
      <c r="AE16" s="100">
        <v>18986225000</v>
      </c>
      <c r="AG16" s="647">
        <v>0.28999999999999998</v>
      </c>
    </row>
    <row r="17" spans="1:33" ht="18.75" x14ac:dyDescent="0.25">
      <c r="A17" s="101" t="s">
        <v>56</v>
      </c>
      <c r="C17" s="1" t="s">
        <v>30</v>
      </c>
      <c r="E17" s="1" t="s">
        <v>39</v>
      </c>
      <c r="G17" s="1" t="s">
        <v>57</v>
      </c>
      <c r="I17" s="1" t="s">
        <v>58</v>
      </c>
      <c r="K17" s="1" t="s">
        <v>59</v>
      </c>
      <c r="M17" s="102">
        <v>19500</v>
      </c>
      <c r="O17" s="103">
        <v>18848910512</v>
      </c>
      <c r="Q17" s="104">
        <v>17905948768</v>
      </c>
      <c r="S17" s="594" t="s">
        <v>116</v>
      </c>
      <c r="T17" s="594" t="s">
        <v>116</v>
      </c>
      <c r="V17" s="105">
        <v>10000</v>
      </c>
      <c r="W17" s="106">
        <v>9442649113</v>
      </c>
      <c r="Y17" s="107">
        <v>9500</v>
      </c>
      <c r="AA17" s="108">
        <v>951000</v>
      </c>
      <c r="AC17" s="109">
        <v>9182802557</v>
      </c>
      <c r="AE17" s="110">
        <v>9027949987</v>
      </c>
      <c r="AG17" s="648">
        <v>0.14000000000000001</v>
      </c>
    </row>
    <row r="18" spans="1:33" ht="19.5" thickBot="1" x14ac:dyDescent="0.3">
      <c r="A18" s="617"/>
      <c r="M18" s="611"/>
      <c r="O18" s="111">
        <f>SUM(O10:$O$17)</f>
        <v>160567904652</v>
      </c>
      <c r="Q18" s="112">
        <f>SUM(Q10:$Q$17)</f>
        <v>160476640023</v>
      </c>
      <c r="S18" s="610"/>
      <c r="T18" s="614" t="s">
        <v>116</v>
      </c>
      <c r="V18" s="610"/>
      <c r="W18" s="113">
        <f>SUM(W10:$W$17)</f>
        <v>9929795676</v>
      </c>
      <c r="Y18" s="612"/>
      <c r="AA18" s="613"/>
      <c r="AC18" s="114">
        <f>SUM(AC10:$AC$17)</f>
        <v>150406416440</v>
      </c>
      <c r="AE18" s="115">
        <f>SUM(AE10:$AE$17)</f>
        <v>151365680262</v>
      </c>
      <c r="AG18" s="649">
        <f>SUM(AG10:$AG$17)</f>
        <v>2.34</v>
      </c>
    </row>
    <row r="19" spans="1:33" ht="19.5" thickTop="1" x14ac:dyDescent="0.25">
      <c r="M19" s="607"/>
      <c r="O19" s="116"/>
      <c r="Q19" s="117"/>
      <c r="S19" s="606"/>
      <c r="T19" s="118"/>
      <c r="V19" s="615"/>
      <c r="W19" s="119"/>
      <c r="Y19" s="608"/>
      <c r="AA19" s="609"/>
      <c r="AC19" s="120"/>
      <c r="AE19" s="121"/>
      <c r="AG19" s="122"/>
    </row>
  </sheetData>
  <sheetProtection algorithmName="SHA-512" hashValue="EUgFUuhmQpJneH0g3RZUHvlFMwpSV4kQ8PxScozyc2vf/PTlL90Jr0v/Vg4ktA8Xi1NWKPi3UgOMhxWUFeXo8A==" saltValue="Gtfeu+nSP8ZCJ/CgLSj+9Q==" spinCount="100000" sheet="1" objects="1" scenarios="1"/>
  <mergeCells count="24">
    <mergeCell ref="AE8:AE9"/>
    <mergeCell ref="AG8:AG9"/>
    <mergeCell ref="S8:T8"/>
    <mergeCell ref="V8:W8"/>
    <mergeCell ref="Y8:Y9"/>
    <mergeCell ref="AA8:AA9"/>
    <mergeCell ref="AC8:AC9"/>
    <mergeCell ref="K8:K9"/>
    <mergeCell ref="M8:M9"/>
    <mergeCell ref="O8:O9"/>
    <mergeCell ref="Q8:Q9"/>
    <mergeCell ref="A8:A9"/>
    <mergeCell ref="C8:C9"/>
    <mergeCell ref="E8:E9"/>
    <mergeCell ref="G8:G9"/>
    <mergeCell ref="I8:I9"/>
    <mergeCell ref="A1:AG1"/>
    <mergeCell ref="A2:AG2"/>
    <mergeCell ref="A3:AG3"/>
    <mergeCell ref="A5:AG5"/>
    <mergeCell ref="C7:L7"/>
    <mergeCell ref="M7:Q7"/>
    <mergeCell ref="S7:W7"/>
    <mergeCell ref="Y7:AG7"/>
  </mergeCells>
  <pageMargins left="0.7" right="0.7" top="0.75" bottom="0.75" header="0.3" footer="0.3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rightToLeft="1" view="pageBreakPreview" zoomScale="60" zoomScaleNormal="100" workbookViewId="0">
      <selection activeCell="K54" sqref="K54"/>
    </sheetView>
  </sheetViews>
  <sheetFormatPr defaultRowHeight="15" x14ac:dyDescent="0.25"/>
  <cols>
    <col min="1" max="1" width="28.28515625" bestFit="1" customWidth="1"/>
    <col min="2" max="2" width="1.42578125" customWidth="1"/>
    <col min="3" max="3" width="20.5703125" customWidth="1"/>
    <col min="4" max="4" width="1.42578125" customWidth="1"/>
    <col min="5" max="5" width="10.140625" bestFit="1" customWidth="1"/>
    <col min="6" max="6" width="1.42578125" customWidth="1"/>
    <col min="7" max="7" width="14.85546875" bestFit="1" customWidth="1"/>
    <col min="8" max="8" width="1.42578125" customWidth="1"/>
    <col min="9" max="9" width="17.28515625" bestFit="1" customWidth="1"/>
    <col min="10" max="10" width="1.42578125" customWidth="1"/>
    <col min="11" max="11" width="20.14062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20.140625" bestFit="1" customWidth="1"/>
    <col min="18" max="18" width="1.42578125" customWidth="1"/>
    <col min="19" max="19" width="16.85546875" bestFit="1" customWidth="1"/>
  </cols>
  <sheetData>
    <row r="1" spans="1:19" ht="20.100000000000001" customHeight="1" x14ac:dyDescent="0.25">
      <c r="A1" s="682" t="s">
        <v>148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</row>
    <row r="2" spans="1:19" ht="20.100000000000001" customHeight="1" x14ac:dyDescent="0.25">
      <c r="A2" s="731" t="s">
        <v>0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19" ht="20.100000000000001" customHeight="1" x14ac:dyDescent="0.25">
      <c r="A3" s="732" t="s">
        <v>1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</row>
    <row r="5" spans="1:19" ht="21" x14ac:dyDescent="0.25">
      <c r="A5" s="733" t="s">
        <v>60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  <c r="R5" s="679"/>
      <c r="S5" s="679"/>
    </row>
    <row r="7" spans="1:19" ht="21" x14ac:dyDescent="0.25">
      <c r="C7" s="734" t="s">
        <v>61</v>
      </c>
      <c r="D7" s="688"/>
      <c r="E7" s="688"/>
      <c r="F7" s="688"/>
      <c r="G7" s="688"/>
      <c r="H7" s="688"/>
      <c r="I7" s="688"/>
      <c r="K7" s="123" t="s">
        <v>4</v>
      </c>
      <c r="M7" s="735" t="s">
        <v>5</v>
      </c>
      <c r="N7" s="688"/>
      <c r="O7" s="688"/>
      <c r="Q7" s="736" t="s">
        <v>6</v>
      </c>
      <c r="R7" s="688"/>
      <c r="S7" s="688"/>
    </row>
    <row r="8" spans="1:19" ht="42" x14ac:dyDescent="0.25">
      <c r="A8" s="124" t="s">
        <v>62</v>
      </c>
      <c r="C8" s="125" t="s">
        <v>63</v>
      </c>
      <c r="E8" s="126" t="s">
        <v>64</v>
      </c>
      <c r="G8" s="127" t="s">
        <v>65</v>
      </c>
      <c r="I8" s="650" t="s">
        <v>66</v>
      </c>
      <c r="K8" s="128" t="s">
        <v>67</v>
      </c>
      <c r="M8" s="129" t="s">
        <v>68</v>
      </c>
      <c r="O8" s="130" t="s">
        <v>69</v>
      </c>
      <c r="Q8" s="131" t="s">
        <v>67</v>
      </c>
      <c r="S8" s="653" t="s">
        <v>14</v>
      </c>
    </row>
    <row r="9" spans="1:19" ht="18.75" x14ac:dyDescent="0.25">
      <c r="A9" s="132" t="s">
        <v>70</v>
      </c>
      <c r="C9" s="1" t="s">
        <v>71</v>
      </c>
      <c r="E9" s="133" t="s">
        <v>72</v>
      </c>
      <c r="G9" s="1" t="s">
        <v>73</v>
      </c>
      <c r="I9" s="651">
        <v>10</v>
      </c>
      <c r="K9" s="134">
        <v>18334139702</v>
      </c>
      <c r="M9" s="135">
        <v>239806606163</v>
      </c>
      <c r="O9" s="136">
        <v>171639445020</v>
      </c>
      <c r="Q9" s="137">
        <v>86501300845</v>
      </c>
      <c r="S9" s="654">
        <f>Q9*100/'0'!$M$9</f>
        <v>1.3386497630807206</v>
      </c>
    </row>
    <row r="10" spans="1:19" ht="18.75" x14ac:dyDescent="0.25">
      <c r="A10" s="138" t="s">
        <v>75</v>
      </c>
      <c r="C10" s="1" t="s">
        <v>76</v>
      </c>
      <c r="E10" s="139" t="s">
        <v>72</v>
      </c>
      <c r="G10" s="1" t="s">
        <v>77</v>
      </c>
      <c r="I10" s="651">
        <v>10</v>
      </c>
      <c r="K10" s="140">
        <v>152250</v>
      </c>
      <c r="M10" s="594" t="s">
        <v>116</v>
      </c>
      <c r="O10" s="594" t="s">
        <v>116</v>
      </c>
      <c r="P10" s="1"/>
      <c r="Q10" s="141">
        <v>152250</v>
      </c>
      <c r="S10" s="654">
        <f>Q10*100/'0'!$M$9</f>
        <v>2.3561429069632359E-6</v>
      </c>
    </row>
    <row r="11" spans="1:19" ht="18.75" x14ac:dyDescent="0.25">
      <c r="A11" s="142" t="s">
        <v>78</v>
      </c>
      <c r="C11" s="1" t="s">
        <v>79</v>
      </c>
      <c r="E11" s="143" t="s">
        <v>80</v>
      </c>
      <c r="G11" s="1" t="s">
        <v>81</v>
      </c>
      <c r="I11" s="652" t="s">
        <v>74</v>
      </c>
      <c r="K11" s="144">
        <v>30000000</v>
      </c>
      <c r="M11" s="594" t="s">
        <v>116</v>
      </c>
      <c r="O11" s="594" t="s">
        <v>116</v>
      </c>
      <c r="P11" s="1"/>
      <c r="Q11" s="145">
        <v>30000000</v>
      </c>
      <c r="S11" s="654">
        <f>Q11*100/'0'!$M$9</f>
        <v>4.6426461220950459E-4</v>
      </c>
    </row>
    <row r="12" spans="1:19" ht="18.75" x14ac:dyDescent="0.25">
      <c r="A12" s="146" t="s">
        <v>78</v>
      </c>
      <c r="C12" s="1" t="s">
        <v>82</v>
      </c>
      <c r="E12" s="147" t="s">
        <v>72</v>
      </c>
      <c r="G12" s="1" t="s">
        <v>83</v>
      </c>
      <c r="I12" s="651">
        <v>10</v>
      </c>
      <c r="K12" s="148">
        <v>2750000</v>
      </c>
      <c r="M12" s="149">
        <v>5523923424</v>
      </c>
      <c r="O12" s="150">
        <v>1322022603</v>
      </c>
      <c r="Q12" s="151">
        <v>4204650821</v>
      </c>
      <c r="S12" s="654">
        <f>Q12*100/'0'!$M$9</f>
        <v>6.5069019429598002E-2</v>
      </c>
    </row>
    <row r="13" spans="1:19" ht="18.75" x14ac:dyDescent="0.25">
      <c r="A13" s="152" t="s">
        <v>84</v>
      </c>
      <c r="C13" s="1" t="s">
        <v>85</v>
      </c>
      <c r="E13" s="153" t="s">
        <v>72</v>
      </c>
      <c r="G13" s="1" t="s">
        <v>86</v>
      </c>
      <c r="I13" s="651">
        <v>10</v>
      </c>
      <c r="K13" s="154">
        <v>3150044</v>
      </c>
      <c r="M13" s="155">
        <v>20577</v>
      </c>
      <c r="O13" s="594" t="s">
        <v>116</v>
      </c>
      <c r="Q13" s="156">
        <v>3170621</v>
      </c>
      <c r="S13" s="654">
        <f>Q13*100/'0'!$M$9</f>
        <v>4.9066904300943719E-5</v>
      </c>
    </row>
    <row r="14" spans="1:19" ht="18.75" x14ac:dyDescent="0.25">
      <c r="A14" s="616"/>
      <c r="K14" s="157">
        <f>SUM(K9:$K$13)</f>
        <v>18370191996</v>
      </c>
      <c r="M14" s="158">
        <f>SUM(M9:$M$13)</f>
        <v>245330550164</v>
      </c>
      <c r="O14" s="159">
        <f>SUM(O9:$O$13)</f>
        <v>172961467623</v>
      </c>
      <c r="Q14" s="160">
        <f>SUM(Q9:$Q$13)</f>
        <v>90739274537</v>
      </c>
      <c r="S14" s="655">
        <f>SUM(S9:$S$13)</f>
        <v>1.404234470169736</v>
      </c>
    </row>
    <row r="15" spans="1:19" ht="18.75" x14ac:dyDescent="0.25">
      <c r="K15" s="161"/>
      <c r="M15" s="162"/>
      <c r="O15" s="163"/>
      <c r="Q15" s="164"/>
      <c r="S15" s="165"/>
    </row>
  </sheetData>
  <sheetProtection algorithmName="SHA-512" hashValue="V4tGw6cURGyP5CUqfMRx1qzoOJKja4Gkt3i+eOrNrXPDbUzl4CUcRsrrUW+258H42ot3TkVEcNHPd9K5ekY6qw==" saltValue="8aacgN++MwwxiSdkbG4hXg==" spinCount="100000"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rightToLeft="1" view="pageBreakPreview" zoomScale="60" zoomScaleNormal="100" workbookViewId="0">
      <selection activeCell="G51" sqref="G51"/>
    </sheetView>
  </sheetViews>
  <sheetFormatPr defaultRowHeight="15" x14ac:dyDescent="0.25"/>
  <cols>
    <col min="1" max="1" width="53.7109375" bestFit="1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</cols>
  <sheetData>
    <row r="1" spans="1:9" ht="20.100000000000001" customHeight="1" x14ac:dyDescent="0.25">
      <c r="A1" s="682" t="s">
        <v>148</v>
      </c>
      <c r="B1" s="679"/>
      <c r="C1" s="679"/>
      <c r="D1" s="679"/>
      <c r="E1" s="679"/>
      <c r="F1" s="679"/>
      <c r="G1" s="679"/>
      <c r="H1" s="679"/>
      <c r="I1" s="679"/>
    </row>
    <row r="2" spans="1:9" ht="20.100000000000001" customHeight="1" x14ac:dyDescent="0.25">
      <c r="A2" s="737" t="s">
        <v>87</v>
      </c>
      <c r="B2" s="679"/>
      <c r="C2" s="679"/>
      <c r="D2" s="679"/>
      <c r="E2" s="679"/>
      <c r="F2" s="679"/>
      <c r="G2" s="679"/>
      <c r="H2" s="679"/>
      <c r="I2" s="679"/>
    </row>
    <row r="3" spans="1:9" ht="20.100000000000001" customHeight="1" x14ac:dyDescent="0.25">
      <c r="A3" s="738" t="s">
        <v>1</v>
      </c>
      <c r="B3" s="679"/>
      <c r="C3" s="679"/>
      <c r="D3" s="679"/>
      <c r="E3" s="679"/>
      <c r="F3" s="679"/>
      <c r="G3" s="679"/>
      <c r="H3" s="679"/>
      <c r="I3" s="679"/>
    </row>
    <row r="5" spans="1:9" ht="21" x14ac:dyDescent="0.25">
      <c r="A5" s="739" t="s">
        <v>88</v>
      </c>
      <c r="B5" s="679"/>
      <c r="C5" s="679"/>
      <c r="D5" s="679"/>
      <c r="E5" s="679"/>
      <c r="F5" s="679"/>
      <c r="G5" s="679"/>
      <c r="H5" s="679"/>
      <c r="I5" s="679"/>
    </row>
    <row r="7" spans="1:9" ht="42" x14ac:dyDescent="0.25">
      <c r="A7" s="166" t="s">
        <v>89</v>
      </c>
      <c r="C7" s="167" t="s">
        <v>90</v>
      </c>
      <c r="E7" s="168" t="s">
        <v>67</v>
      </c>
      <c r="G7" s="656" t="s">
        <v>91</v>
      </c>
      <c r="H7" s="657"/>
      <c r="I7" s="658" t="s">
        <v>92</v>
      </c>
    </row>
    <row r="8" spans="1:9" ht="21" x14ac:dyDescent="0.25">
      <c r="A8" s="169" t="s">
        <v>93</v>
      </c>
      <c r="C8" s="1" t="s">
        <v>94</v>
      </c>
      <c r="E8" s="170">
        <v>621460357626</v>
      </c>
      <c r="G8" s="659">
        <f>E8*100/'4'!$E$11</f>
        <v>95.593168577882707</v>
      </c>
      <c r="H8" s="657"/>
      <c r="I8" s="660">
        <f>E8*100/'0'!$M$9</f>
        <v>9.6174017312271634</v>
      </c>
    </row>
    <row r="9" spans="1:9" ht="21" x14ac:dyDescent="0.25">
      <c r="A9" s="171" t="s">
        <v>95</v>
      </c>
      <c r="C9" s="1" t="s">
        <v>96</v>
      </c>
      <c r="E9" s="172">
        <v>25370057323</v>
      </c>
      <c r="G9" s="659">
        <f>E9*100/'4'!$E$11</f>
        <v>3.9024277844084057</v>
      </c>
      <c r="H9" s="657"/>
      <c r="I9" s="660">
        <f>E9*100/'0'!$M$9</f>
        <v>0.39261399415984988</v>
      </c>
    </row>
    <row r="10" spans="1:9" ht="21" x14ac:dyDescent="0.25">
      <c r="A10" s="173" t="s">
        <v>97</v>
      </c>
      <c r="C10" s="1" t="s">
        <v>98</v>
      </c>
      <c r="E10" s="174">
        <v>3279176428</v>
      </c>
      <c r="G10" s="659">
        <f>E10*100/'4'!$E$11</f>
        <v>0.50440363770889185</v>
      </c>
      <c r="H10" s="657"/>
      <c r="I10" s="660">
        <f>E10*100/'0'!$M$9</f>
        <v>5.074685242373228E-2</v>
      </c>
    </row>
    <row r="11" spans="1:9" ht="21" x14ac:dyDescent="0.25">
      <c r="A11" s="618"/>
      <c r="E11" s="175">
        <f>SUM(E8:$E$10)</f>
        <v>650109591377</v>
      </c>
      <c r="G11" s="661">
        <f>SUM(G8:$G$10)</f>
        <v>100</v>
      </c>
      <c r="H11" s="657"/>
      <c r="I11" s="662">
        <f>SUM(I8:$I$10)</f>
        <v>10.060762577810745</v>
      </c>
    </row>
    <row r="12" spans="1:9" ht="18.75" x14ac:dyDescent="0.25">
      <c r="E12" s="176"/>
      <c r="G12" s="177"/>
      <c r="I12" s="178"/>
    </row>
  </sheetData>
  <sheetProtection algorithmName="SHA-512" hashValue="B+LDlg3IiFtS4Zw2mJKUpSgu+1kfDWv7gmadCXjqPvoS6KzhBbFUbyF7GVDuYdPPzCF8B1CQLI31WD3Gmd5oVg==" saltValue="Q0FhWuo4XNA6ydNFJ0+DWA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rightToLeft="1" view="pageBreakPreview" zoomScale="60" zoomScaleNormal="100" workbookViewId="0">
      <selection activeCell="G38" sqref="G38"/>
    </sheetView>
  </sheetViews>
  <sheetFormatPr defaultRowHeight="15" x14ac:dyDescent="0.2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8" bestFit="1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27" bestFit="1" customWidth="1"/>
    <col min="16" max="16" width="1.42578125" customWidth="1"/>
    <col min="17" max="17" width="14.140625" customWidth="1"/>
    <col min="18" max="18" width="1.42578125" customWidth="1"/>
    <col min="19" max="19" width="29.42578125" bestFit="1" customWidth="1"/>
  </cols>
  <sheetData>
    <row r="1" spans="1:19" ht="20.100000000000001" customHeight="1" x14ac:dyDescent="0.25">
      <c r="A1" s="682" t="s">
        <v>148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</row>
    <row r="2" spans="1:19" ht="20.100000000000001" customHeight="1" x14ac:dyDescent="0.25">
      <c r="A2" s="740" t="s">
        <v>87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19" ht="20.100000000000001" customHeight="1" x14ac:dyDescent="0.25">
      <c r="A3" s="741" t="s">
        <v>1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</row>
    <row r="5" spans="1:19" ht="21" x14ac:dyDescent="0.25">
      <c r="A5" s="742" t="s">
        <v>99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  <c r="R5" s="679"/>
      <c r="S5" s="679"/>
    </row>
    <row r="7" spans="1:19" ht="21" x14ac:dyDescent="0.25">
      <c r="C7" s="743" t="s">
        <v>100</v>
      </c>
      <c r="D7" s="688"/>
      <c r="E7" s="688"/>
      <c r="F7" s="688"/>
      <c r="G7" s="688"/>
      <c r="I7" s="744" t="s">
        <v>101</v>
      </c>
      <c r="J7" s="688"/>
      <c r="K7" s="688"/>
      <c r="L7" s="688"/>
      <c r="M7" s="688"/>
      <c r="O7" s="745" t="s">
        <v>6</v>
      </c>
      <c r="P7" s="688"/>
      <c r="Q7" s="688"/>
      <c r="R7" s="688"/>
      <c r="S7" s="688"/>
    </row>
    <row r="8" spans="1:19" ht="63" x14ac:dyDescent="0.25">
      <c r="A8" s="179" t="s">
        <v>19</v>
      </c>
      <c r="C8" s="180" t="s">
        <v>102</v>
      </c>
      <c r="E8" s="181" t="s">
        <v>103</v>
      </c>
      <c r="G8" s="182" t="s">
        <v>104</v>
      </c>
      <c r="I8" s="183" t="s">
        <v>105</v>
      </c>
      <c r="K8" s="184" t="s">
        <v>106</v>
      </c>
      <c r="M8" s="185" t="s">
        <v>107</v>
      </c>
      <c r="O8" s="186" t="s">
        <v>105</v>
      </c>
      <c r="Q8" s="187" t="s">
        <v>106</v>
      </c>
      <c r="S8" s="188" t="s">
        <v>107</v>
      </c>
    </row>
    <row r="9" spans="1:19" ht="18.75" x14ac:dyDescent="0.25">
      <c r="A9" s="189" t="s">
        <v>17</v>
      </c>
      <c r="C9" s="1" t="s">
        <v>108</v>
      </c>
      <c r="E9" s="190">
        <v>1987935964</v>
      </c>
      <c r="G9" s="191">
        <v>700</v>
      </c>
      <c r="I9" s="594" t="s">
        <v>116</v>
      </c>
      <c r="K9" s="594" t="s">
        <v>116</v>
      </c>
      <c r="M9" s="594" t="s">
        <v>116</v>
      </c>
      <c r="N9" s="1"/>
      <c r="O9" s="192">
        <v>1391555174800</v>
      </c>
      <c r="Q9" s="594" t="s">
        <v>116</v>
      </c>
      <c r="S9" s="193">
        <v>1391555174800</v>
      </c>
    </row>
    <row r="10" spans="1:19" ht="19.5" thickBot="1" x14ac:dyDescent="0.3">
      <c r="A10" s="619"/>
      <c r="I10" s="614" t="s">
        <v>116</v>
      </c>
      <c r="K10" s="614" t="s">
        <v>116</v>
      </c>
      <c r="M10" s="614" t="s">
        <v>116</v>
      </c>
      <c r="O10" s="194">
        <f>SUM(O9:$O$9)</f>
        <v>1391555174800</v>
      </c>
      <c r="Q10" s="614" t="s">
        <v>116</v>
      </c>
      <c r="S10" s="195">
        <f>SUM(S9:$S$9)</f>
        <v>1391555174800</v>
      </c>
    </row>
    <row r="11" spans="1:19" ht="19.5" thickTop="1" x14ac:dyDescent="0.25">
      <c r="I11" s="196"/>
      <c r="K11" s="197"/>
      <c r="M11" s="198"/>
      <c r="O11" s="199"/>
      <c r="Q11" s="200"/>
      <c r="S11" s="201"/>
    </row>
  </sheetData>
  <sheetProtection algorithmName="SHA-512" hashValue="vKN4PYrLsz5HFNnrAWnumvDHruuuYIDNdazC/OBZNnbPgkVQPeEt5hkNys+jXTYxuPF6mppzbiOuQZ/jDpBkdQ==" saltValue="gqtf2fvbyCY4Hh1gBqXt4w==" spinCount="100000" sheet="1" objects="1" scenario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rightToLeft="1" view="pageBreakPreview" zoomScale="60" zoomScaleNormal="100" workbookViewId="0">
      <selection activeCell="K15" sqref="K15"/>
    </sheetView>
  </sheetViews>
  <sheetFormatPr defaultRowHeight="15" x14ac:dyDescent="0.25"/>
  <cols>
    <col min="1" max="1" width="38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26.7109375" customWidth="1"/>
    <col min="14" max="14" width="1.42578125" customWidth="1"/>
    <col min="15" max="15" width="27.42578125" customWidth="1"/>
    <col min="16" max="16" width="1.42578125" customWidth="1"/>
    <col min="17" max="17" width="14.140625" customWidth="1"/>
    <col min="18" max="18" width="1.42578125" customWidth="1"/>
    <col min="19" max="19" width="30.140625" customWidth="1"/>
  </cols>
  <sheetData>
    <row r="1" spans="1:19" ht="20.100000000000001" customHeight="1" x14ac:dyDescent="0.25">
      <c r="A1" s="682" t="s">
        <v>148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</row>
    <row r="2" spans="1:19" ht="20.100000000000001" customHeight="1" x14ac:dyDescent="0.25">
      <c r="A2" s="746" t="s">
        <v>87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19" ht="20.100000000000001" customHeight="1" x14ac:dyDescent="0.25">
      <c r="A3" s="747" t="s">
        <v>1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</row>
    <row r="5" spans="1:19" ht="21" x14ac:dyDescent="0.25">
      <c r="A5" s="748" t="s">
        <v>109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  <c r="R5" s="679"/>
      <c r="S5" s="679"/>
    </row>
    <row r="7" spans="1:19" ht="21" x14ac:dyDescent="0.25">
      <c r="I7" s="749" t="s">
        <v>101</v>
      </c>
      <c r="J7" s="688"/>
      <c r="K7" s="688"/>
      <c r="L7" s="688"/>
      <c r="M7" s="688"/>
      <c r="O7" s="750" t="s">
        <v>6</v>
      </c>
      <c r="P7" s="688"/>
      <c r="Q7" s="688"/>
      <c r="R7" s="688"/>
      <c r="S7" s="688"/>
    </row>
    <row r="8" spans="1:19" ht="42" x14ac:dyDescent="0.25">
      <c r="A8" s="202" t="s">
        <v>89</v>
      </c>
      <c r="C8" s="203" t="s">
        <v>110</v>
      </c>
      <c r="E8" s="204" t="s">
        <v>26</v>
      </c>
      <c r="G8" s="205" t="s">
        <v>66</v>
      </c>
      <c r="I8" s="206" t="s">
        <v>111</v>
      </c>
      <c r="K8" s="207" t="s">
        <v>106</v>
      </c>
      <c r="M8" s="208" t="s">
        <v>112</v>
      </c>
      <c r="O8" s="209" t="s">
        <v>111</v>
      </c>
      <c r="Q8" s="210" t="s">
        <v>106</v>
      </c>
      <c r="S8" s="211" t="s">
        <v>112</v>
      </c>
    </row>
    <row r="9" spans="1:19" ht="18.75" x14ac:dyDescent="0.25">
      <c r="A9" s="212" t="s">
        <v>29</v>
      </c>
      <c r="C9" s="1" t="s">
        <v>113</v>
      </c>
      <c r="E9" s="1" t="s">
        <v>33</v>
      </c>
      <c r="G9" s="1" t="s">
        <v>34</v>
      </c>
      <c r="I9" s="213">
        <v>332819405</v>
      </c>
      <c r="K9" s="594" t="s">
        <v>116</v>
      </c>
      <c r="M9" s="214">
        <v>332819405</v>
      </c>
      <c r="O9" s="215">
        <v>3027390359</v>
      </c>
      <c r="Q9" s="594" t="s">
        <v>116</v>
      </c>
      <c r="S9" s="216">
        <v>3027390359</v>
      </c>
    </row>
    <row r="10" spans="1:19" ht="18.75" x14ac:dyDescent="0.25">
      <c r="A10" s="217" t="s">
        <v>35</v>
      </c>
      <c r="C10" s="1" t="s">
        <v>37</v>
      </c>
      <c r="E10" s="1" t="s">
        <v>37</v>
      </c>
      <c r="G10" s="1" t="s">
        <v>34</v>
      </c>
      <c r="I10" s="218">
        <v>27866420</v>
      </c>
      <c r="K10" s="594" t="s">
        <v>116</v>
      </c>
      <c r="M10" s="219">
        <v>27866420</v>
      </c>
      <c r="O10" s="220">
        <v>254042186</v>
      </c>
      <c r="Q10" s="594" t="s">
        <v>116</v>
      </c>
      <c r="S10" s="221">
        <v>254042186</v>
      </c>
    </row>
    <row r="11" spans="1:19" ht="18.75" x14ac:dyDescent="0.25">
      <c r="A11" s="222" t="s">
        <v>114</v>
      </c>
      <c r="C11" s="1" t="s">
        <v>115</v>
      </c>
      <c r="E11" s="232" t="s">
        <v>149</v>
      </c>
      <c r="G11" s="1">
        <v>10</v>
      </c>
      <c r="I11" s="223">
        <v>48633208</v>
      </c>
      <c r="K11" s="594" t="s">
        <v>116</v>
      </c>
      <c r="M11" s="224">
        <v>48633208</v>
      </c>
      <c r="O11" s="225">
        <v>3150511476</v>
      </c>
      <c r="Q11" s="594" t="s">
        <v>116</v>
      </c>
      <c r="S11" s="226">
        <v>3150511476</v>
      </c>
    </row>
    <row r="12" spans="1:19" ht="18.75" x14ac:dyDescent="0.25">
      <c r="A12" s="227" t="s">
        <v>117</v>
      </c>
      <c r="C12" s="1" t="s">
        <v>115</v>
      </c>
      <c r="E12" s="232" t="s">
        <v>149</v>
      </c>
      <c r="G12" s="1">
        <v>10</v>
      </c>
      <c r="I12" s="228">
        <v>20577</v>
      </c>
      <c r="K12" s="594" t="s">
        <v>116</v>
      </c>
      <c r="M12" s="229">
        <v>20577</v>
      </c>
      <c r="O12" s="230">
        <v>16617536</v>
      </c>
      <c r="Q12" s="594" t="s">
        <v>116</v>
      </c>
      <c r="S12" s="231">
        <v>16617536</v>
      </c>
    </row>
    <row r="13" spans="1:19" ht="18.75" x14ac:dyDescent="0.25">
      <c r="A13" s="232" t="s">
        <v>118</v>
      </c>
      <c r="C13" s="1" t="s">
        <v>115</v>
      </c>
      <c r="E13" s="232" t="s">
        <v>149</v>
      </c>
      <c r="G13" s="1">
        <v>10</v>
      </c>
      <c r="I13" s="233">
        <v>82603</v>
      </c>
      <c r="K13" s="594" t="s">
        <v>116</v>
      </c>
      <c r="M13" s="234">
        <v>82603</v>
      </c>
      <c r="O13" s="235">
        <v>112047416</v>
      </c>
      <c r="Q13" s="594" t="s">
        <v>116</v>
      </c>
      <c r="S13" s="236">
        <v>112047416</v>
      </c>
    </row>
    <row r="14" spans="1:19" ht="18.75" x14ac:dyDescent="0.25">
      <c r="A14" s="237" t="s">
        <v>38</v>
      </c>
      <c r="C14" s="1" t="s">
        <v>119</v>
      </c>
      <c r="E14" s="1" t="s">
        <v>41</v>
      </c>
      <c r="G14" s="1" t="s">
        <v>42</v>
      </c>
      <c r="I14" s="238">
        <v>30018082</v>
      </c>
      <c r="K14" s="594" t="s">
        <v>116</v>
      </c>
      <c r="M14" s="239">
        <v>30018082</v>
      </c>
      <c r="O14" s="240">
        <v>89145863</v>
      </c>
      <c r="Q14" s="594" t="s">
        <v>116</v>
      </c>
      <c r="S14" s="241">
        <v>89145863</v>
      </c>
    </row>
    <row r="15" spans="1:19" ht="18.75" x14ac:dyDescent="0.25">
      <c r="A15" s="242" t="s">
        <v>43</v>
      </c>
      <c r="C15" s="1" t="s">
        <v>120</v>
      </c>
      <c r="E15" s="1" t="s">
        <v>45</v>
      </c>
      <c r="G15" s="1" t="s">
        <v>42</v>
      </c>
      <c r="I15" s="243">
        <v>249117534</v>
      </c>
      <c r="K15" s="594" t="s">
        <v>116</v>
      </c>
      <c r="M15" s="244">
        <v>249117534</v>
      </c>
      <c r="O15" s="245">
        <v>2218857858</v>
      </c>
      <c r="Q15" s="594" t="s">
        <v>116</v>
      </c>
      <c r="S15" s="246">
        <v>2218857858</v>
      </c>
    </row>
    <row r="16" spans="1:19" ht="18.75" x14ac:dyDescent="0.25">
      <c r="A16" s="247" t="s">
        <v>46</v>
      </c>
      <c r="C16" s="1" t="s">
        <v>121</v>
      </c>
      <c r="E16" s="1" t="s">
        <v>48</v>
      </c>
      <c r="G16" s="1" t="s">
        <v>42</v>
      </c>
      <c r="I16" s="248">
        <v>75885264</v>
      </c>
      <c r="K16" s="594" t="s">
        <v>116</v>
      </c>
      <c r="M16" s="249">
        <v>75885264</v>
      </c>
      <c r="O16" s="250">
        <v>231890023</v>
      </c>
      <c r="Q16" s="594" t="s">
        <v>116</v>
      </c>
      <c r="S16" s="251">
        <v>231890023</v>
      </c>
    </row>
    <row r="17" spans="1:19" ht="18.75" x14ac:dyDescent="0.25">
      <c r="A17" s="252" t="s">
        <v>49</v>
      </c>
      <c r="C17" s="1" t="s">
        <v>52</v>
      </c>
      <c r="E17" s="1" t="s">
        <v>52</v>
      </c>
      <c r="G17" s="1" t="s">
        <v>42</v>
      </c>
      <c r="I17" s="253">
        <v>1105663139</v>
      </c>
      <c r="K17" s="594" t="s">
        <v>116</v>
      </c>
      <c r="M17" s="254">
        <v>1105663139</v>
      </c>
      <c r="O17" s="255">
        <v>1690425454</v>
      </c>
      <c r="Q17" s="594" t="s">
        <v>116</v>
      </c>
      <c r="S17" s="256">
        <v>1690425454</v>
      </c>
    </row>
    <row r="18" spans="1:19" ht="18.75" x14ac:dyDescent="0.25">
      <c r="A18" s="257" t="s">
        <v>53</v>
      </c>
      <c r="C18" s="1" t="s">
        <v>55</v>
      </c>
      <c r="E18" s="1" t="s">
        <v>55</v>
      </c>
      <c r="G18" s="1" t="s">
        <v>42</v>
      </c>
      <c r="I18" s="258">
        <v>287954946</v>
      </c>
      <c r="K18" s="594" t="s">
        <v>116</v>
      </c>
      <c r="M18" s="259">
        <v>287954946</v>
      </c>
      <c r="O18" s="260">
        <v>2585679603</v>
      </c>
      <c r="Q18" s="594" t="s">
        <v>116</v>
      </c>
      <c r="S18" s="261">
        <v>2585679603</v>
      </c>
    </row>
    <row r="19" spans="1:19" ht="18.75" x14ac:dyDescent="0.25">
      <c r="A19" s="262" t="s">
        <v>56</v>
      </c>
      <c r="C19" s="1" t="s">
        <v>122</v>
      </c>
      <c r="E19" s="1" t="s">
        <v>58</v>
      </c>
      <c r="G19" s="1" t="s">
        <v>59</v>
      </c>
      <c r="I19" s="263">
        <v>295936305</v>
      </c>
      <c r="K19" s="610" t="s">
        <v>116</v>
      </c>
      <c r="M19" s="264">
        <v>295936305</v>
      </c>
      <c r="O19" s="265">
        <v>2825891189</v>
      </c>
      <c r="Q19" s="594" t="s">
        <v>116</v>
      </c>
      <c r="S19" s="266">
        <v>2825891189</v>
      </c>
    </row>
    <row r="20" spans="1:19" ht="18.75" x14ac:dyDescent="0.25">
      <c r="A20" s="267" t="s">
        <v>123</v>
      </c>
      <c r="C20" s="1" t="s">
        <v>124</v>
      </c>
      <c r="E20" s="1" t="s">
        <v>125</v>
      </c>
      <c r="G20" s="1" t="s">
        <v>42</v>
      </c>
      <c r="K20" s="622" t="s">
        <v>116</v>
      </c>
      <c r="N20" s="1"/>
      <c r="O20" s="268">
        <v>12138298</v>
      </c>
      <c r="Q20" s="594" t="s">
        <v>116</v>
      </c>
      <c r="S20" s="269">
        <v>12138298</v>
      </c>
    </row>
    <row r="21" spans="1:19" ht="18.75" x14ac:dyDescent="0.25">
      <c r="A21" s="620"/>
      <c r="I21" s="270">
        <f>SUM(I9:$I$20)</f>
        <v>2453997483</v>
      </c>
      <c r="K21" s="594" t="s">
        <v>116</v>
      </c>
      <c r="M21" s="271">
        <f>SUM(M9:$M$20)</f>
        <v>2453997483</v>
      </c>
      <c r="O21" s="272">
        <f>SUM(O9:$O$20)</f>
        <v>16214637261</v>
      </c>
      <c r="Q21" s="621" t="s">
        <v>116</v>
      </c>
      <c r="S21" s="273">
        <f>SUM(S9:$S$20)</f>
        <v>16214637261</v>
      </c>
    </row>
    <row r="22" spans="1:19" ht="18.75" x14ac:dyDescent="0.25">
      <c r="I22" s="274"/>
      <c r="K22" s="275"/>
      <c r="M22" s="276"/>
      <c r="O22" s="277"/>
      <c r="Q22" s="278"/>
      <c r="S22" s="279"/>
    </row>
  </sheetData>
  <sheetProtection algorithmName="SHA-512" hashValue="Dg6WhAis0Kdq0S7ovH1AwZk0i/lrlEVYhyztTe0vAILTMCIxLtaRFP+6SXVszvFYjJNl7e3wpI3eYaFZx5oKyA==" saltValue="xdVxKXVO5YcavGkF89my/A==" spinCount="100000"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rightToLeft="1" view="pageBreakPreview" zoomScale="60" zoomScaleNormal="100" workbookViewId="0">
      <selection sqref="A1:XFD1048576"/>
    </sheetView>
  </sheetViews>
  <sheetFormatPr defaultRowHeight="15" x14ac:dyDescent="0.25"/>
  <cols>
    <col min="1" max="1" width="29.85546875" bestFit="1" customWidth="1"/>
    <col min="2" max="2" width="1.42578125" customWidth="1"/>
    <col min="3" max="3" width="18" bestFit="1" customWidth="1"/>
    <col min="4" max="4" width="1.42578125" customWidth="1"/>
    <col min="5" max="5" width="24.140625" bestFit="1" customWidth="1"/>
    <col min="6" max="6" width="1.42578125" customWidth="1"/>
    <col min="7" max="7" width="24.140625" bestFit="1" customWidth="1"/>
    <col min="8" max="8" width="1.42578125" customWidth="1"/>
    <col min="9" max="9" width="21.28515625" bestFit="1" customWidth="1"/>
    <col min="10" max="10" width="1.42578125" customWidth="1"/>
    <col min="11" max="11" width="18.7109375" bestFit="1" customWidth="1"/>
    <col min="12" max="12" width="1.42578125" customWidth="1"/>
    <col min="13" max="13" width="24.42578125" bestFit="1" customWidth="1"/>
    <col min="14" max="14" width="1.42578125" customWidth="1"/>
    <col min="15" max="15" width="23.7109375" bestFit="1" customWidth="1"/>
    <col min="16" max="16" width="1.42578125" customWidth="1"/>
    <col min="17" max="17" width="21.140625" bestFit="1" customWidth="1"/>
  </cols>
  <sheetData>
    <row r="1" spans="1:17" ht="20.100000000000001" customHeight="1" x14ac:dyDescent="0.25">
      <c r="A1" s="682" t="s">
        <v>148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</row>
    <row r="2" spans="1:17" ht="20.100000000000001" customHeight="1" x14ac:dyDescent="0.25">
      <c r="A2" s="754" t="s">
        <v>87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</row>
    <row r="3" spans="1:17" ht="20.100000000000001" customHeight="1" x14ac:dyDescent="0.25">
      <c r="A3" s="755" t="s">
        <v>1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</row>
    <row r="5" spans="1:17" ht="21" x14ac:dyDescent="0.25">
      <c r="A5" s="756" t="s">
        <v>126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</row>
    <row r="7" spans="1:17" ht="21" x14ac:dyDescent="0.25">
      <c r="C7" s="757" t="s">
        <v>101</v>
      </c>
      <c r="D7" s="688"/>
      <c r="E7" s="688"/>
      <c r="F7" s="688"/>
      <c r="G7" s="688"/>
      <c r="H7" s="688"/>
      <c r="I7" s="688"/>
      <c r="K7" s="758" t="s">
        <v>6</v>
      </c>
      <c r="L7" s="688"/>
      <c r="M7" s="688"/>
      <c r="N7" s="688"/>
      <c r="O7" s="688"/>
      <c r="P7" s="688"/>
      <c r="Q7" s="688"/>
    </row>
    <row r="8" spans="1:17" ht="42" x14ac:dyDescent="0.25">
      <c r="A8" s="280" t="s">
        <v>89</v>
      </c>
      <c r="C8" s="281" t="s">
        <v>8</v>
      </c>
      <c r="E8" s="282" t="s">
        <v>10</v>
      </c>
      <c r="G8" s="283" t="s">
        <v>127</v>
      </c>
      <c r="I8" s="284" t="s">
        <v>128</v>
      </c>
      <c r="K8" s="285" t="s">
        <v>8</v>
      </c>
      <c r="M8" s="286" t="s">
        <v>10</v>
      </c>
      <c r="O8" s="287" t="s">
        <v>127</v>
      </c>
      <c r="Q8" s="288" t="s">
        <v>128</v>
      </c>
    </row>
    <row r="9" spans="1:17" ht="18.75" x14ac:dyDescent="0.25">
      <c r="A9" s="289" t="s">
        <v>29</v>
      </c>
      <c r="C9" s="290">
        <v>500</v>
      </c>
      <c r="E9" s="291">
        <v>487146563</v>
      </c>
      <c r="G9" s="292">
        <v>499202122</v>
      </c>
      <c r="I9" s="293">
        <v>-12055559</v>
      </c>
      <c r="K9" s="294">
        <v>1500</v>
      </c>
      <c r="M9" s="295">
        <v>1461439689</v>
      </c>
      <c r="O9" s="296">
        <v>1497606368</v>
      </c>
      <c r="Q9" s="297">
        <v>-36166679</v>
      </c>
    </row>
    <row r="10" spans="1:17" ht="18.75" x14ac:dyDescent="0.25">
      <c r="A10" s="298" t="s">
        <v>123</v>
      </c>
      <c r="C10" s="594" t="s">
        <v>116</v>
      </c>
      <c r="E10" s="594" t="s">
        <v>116</v>
      </c>
      <c r="G10" s="594" t="s">
        <v>116</v>
      </c>
      <c r="I10" s="594" t="s">
        <v>116</v>
      </c>
      <c r="J10" s="1"/>
      <c r="K10" s="299">
        <v>1000</v>
      </c>
      <c r="M10" s="300">
        <v>989781888</v>
      </c>
      <c r="O10" s="301">
        <v>1000006888</v>
      </c>
      <c r="Q10" s="302">
        <v>-10225000</v>
      </c>
    </row>
    <row r="11" spans="1:17" ht="18.75" x14ac:dyDescent="0.25">
      <c r="A11" s="303" t="s">
        <v>43</v>
      </c>
      <c r="C11" s="594" t="s">
        <v>116</v>
      </c>
      <c r="E11" s="594" t="s">
        <v>116</v>
      </c>
      <c r="G11" s="594" t="s">
        <v>116</v>
      </c>
      <c r="I11" s="594" t="s">
        <v>116</v>
      </c>
      <c r="J11" s="1"/>
      <c r="K11" s="304">
        <v>1000</v>
      </c>
      <c r="M11" s="305">
        <v>677198676</v>
      </c>
      <c r="O11" s="306">
        <v>644460746</v>
      </c>
      <c r="Q11" s="307">
        <v>32737930</v>
      </c>
    </row>
    <row r="12" spans="1:17" ht="18.75" x14ac:dyDescent="0.25">
      <c r="A12" s="308" t="s">
        <v>46</v>
      </c>
      <c r="C12" s="594" t="s">
        <v>116</v>
      </c>
      <c r="E12" s="594" t="s">
        <v>116</v>
      </c>
      <c r="G12" s="594" t="s">
        <v>116</v>
      </c>
      <c r="I12" s="594" t="s">
        <v>116</v>
      </c>
      <c r="J12" s="1"/>
      <c r="K12" s="309">
        <v>500</v>
      </c>
      <c r="M12" s="310">
        <v>489644750</v>
      </c>
      <c r="O12" s="311">
        <v>500007250</v>
      </c>
      <c r="Q12" s="312">
        <v>-10362500</v>
      </c>
    </row>
    <row r="13" spans="1:17" ht="18.75" x14ac:dyDescent="0.25">
      <c r="A13" s="313" t="s">
        <v>17</v>
      </c>
      <c r="C13" s="314">
        <v>1734666678</v>
      </c>
      <c r="E13" s="315">
        <v>11112381863092</v>
      </c>
      <c r="G13" s="316">
        <v>11854690123468</v>
      </c>
      <c r="I13" s="317">
        <v>-742308260376</v>
      </c>
      <c r="K13" s="318">
        <v>4585856207</v>
      </c>
      <c r="M13" s="319">
        <v>31820153202439</v>
      </c>
      <c r="O13" s="320">
        <v>32666217537560</v>
      </c>
      <c r="Q13" s="321">
        <v>-846064335121</v>
      </c>
    </row>
    <row r="14" spans="1:17" ht="18.75" x14ac:dyDescent="0.25">
      <c r="A14" s="322" t="s">
        <v>56</v>
      </c>
      <c r="C14" s="323">
        <v>10000</v>
      </c>
      <c r="E14" s="324">
        <v>9442649113</v>
      </c>
      <c r="G14" s="325">
        <v>7287856613</v>
      </c>
      <c r="I14" s="326">
        <v>2154792500</v>
      </c>
      <c r="K14" s="327">
        <v>12000</v>
      </c>
      <c r="M14" s="328">
        <v>11173813110</v>
      </c>
      <c r="O14" s="329">
        <v>8745542109</v>
      </c>
      <c r="Q14" s="330">
        <v>2428271001</v>
      </c>
    </row>
    <row r="15" spans="1:17" ht="18.75" x14ac:dyDescent="0.25">
      <c r="A15" s="626"/>
      <c r="C15" s="627"/>
      <c r="E15" s="331">
        <f>SUM(E9:$E$14)</f>
        <v>11122311658768</v>
      </c>
      <c r="G15" s="332">
        <f>SUM(G9:$G$14)</f>
        <v>11862477182203</v>
      </c>
      <c r="I15" s="333">
        <f>SUM(I9:$I$14)</f>
        <v>-740165523435</v>
      </c>
      <c r="K15" s="628"/>
      <c r="M15" s="334">
        <f>SUM(M9:$M$14)</f>
        <v>31834945080552</v>
      </c>
      <c r="O15" s="335">
        <f>SUM(O9:$O$14)</f>
        <v>32678605160921</v>
      </c>
      <c r="Q15" s="336">
        <f>SUM(Q9:$Q$14)</f>
        <v>-843660080369</v>
      </c>
    </row>
    <row r="16" spans="1:17" ht="18.75" x14ac:dyDescent="0.25">
      <c r="A16" s="623"/>
      <c r="C16" s="624"/>
      <c r="E16" s="337"/>
      <c r="G16" s="338"/>
      <c r="I16" s="339"/>
      <c r="K16" s="625"/>
      <c r="M16" s="340"/>
      <c r="O16" s="341"/>
      <c r="Q16" s="342"/>
    </row>
    <row r="18" spans="1:17" ht="18.75" x14ac:dyDescent="0.25">
      <c r="A18" s="751" t="s">
        <v>129</v>
      </c>
      <c r="B18" s="752"/>
      <c r="C18" s="752"/>
      <c r="D18" s="752"/>
      <c r="E18" s="752"/>
      <c r="F18" s="752"/>
      <c r="G18" s="752"/>
      <c r="H18" s="752"/>
      <c r="I18" s="752"/>
      <c r="J18" s="752"/>
      <c r="K18" s="752"/>
      <c r="L18" s="752"/>
      <c r="M18" s="752"/>
      <c r="N18" s="752"/>
      <c r="O18" s="752"/>
      <c r="P18" s="752"/>
      <c r="Q18" s="753"/>
    </row>
  </sheetData>
  <sheetProtection algorithmName="SHA-512" hashValue="Ns1grigxtZihD+BVTTrNy1erSXm3C+SaSyWfCKYKZheDmfdnOnEPhLV5rBFzx6taqFNCdvZEt57x100CPQT4JQ==" saltValue="Gm3Foxxu9XppOy11iGfpuw==" spinCount="100000" sheet="1" objects="1" scenarios="1"/>
  <mergeCells count="7">
    <mergeCell ref="A18:Q1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rightToLeft="1" view="pageBreakPreview" zoomScale="60" zoomScaleNormal="100" workbookViewId="0">
      <selection sqref="A1:XFD1048576"/>
    </sheetView>
  </sheetViews>
  <sheetFormatPr defaultRowHeight="15" x14ac:dyDescent="0.25"/>
  <cols>
    <col min="1" max="1" width="30.140625" bestFit="1" customWidth="1"/>
    <col min="2" max="2" width="1.42578125" customWidth="1"/>
    <col min="3" max="3" width="17" bestFit="1" customWidth="1"/>
    <col min="4" max="4" width="1.42578125" customWidth="1"/>
    <col min="5" max="5" width="23" bestFit="1" customWidth="1"/>
    <col min="6" max="6" width="1.42578125" customWidth="1"/>
    <col min="7" max="7" width="22.7109375" bestFit="1" customWidth="1"/>
    <col min="8" max="8" width="1.42578125" customWidth="1"/>
    <col min="9" max="9" width="24" bestFit="1" customWidth="1"/>
    <col min="10" max="10" width="1.42578125" customWidth="1"/>
    <col min="11" max="11" width="17" bestFit="1" customWidth="1"/>
    <col min="12" max="12" width="1.42578125" customWidth="1"/>
    <col min="13" max="13" width="23" bestFit="1" customWidth="1"/>
    <col min="14" max="14" width="1.42578125" customWidth="1"/>
    <col min="15" max="15" width="23.28515625" bestFit="1" customWidth="1"/>
    <col min="16" max="16" width="1.42578125" customWidth="1"/>
    <col min="17" max="17" width="24" bestFit="1" customWidth="1"/>
  </cols>
  <sheetData>
    <row r="1" spans="1:17" ht="20.100000000000001" customHeight="1" x14ac:dyDescent="0.25">
      <c r="A1" s="682" t="s">
        <v>148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</row>
    <row r="2" spans="1:17" ht="20.100000000000001" customHeight="1" x14ac:dyDescent="0.25">
      <c r="A2" s="760" t="s">
        <v>87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</row>
    <row r="3" spans="1:17" ht="20.100000000000001" customHeight="1" x14ac:dyDescent="0.25">
      <c r="A3" s="761" t="s">
        <v>1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</row>
    <row r="5" spans="1:17" ht="21" x14ac:dyDescent="0.25">
      <c r="A5" s="762" t="s">
        <v>130</v>
      </c>
      <c r="B5" s="679"/>
      <c r="C5" s="679"/>
      <c r="D5" s="679"/>
      <c r="E5" s="679"/>
      <c r="F5" s="679"/>
      <c r="G5" s="679"/>
      <c r="H5" s="679"/>
      <c r="I5" s="679"/>
      <c r="J5" s="679"/>
      <c r="K5" s="679"/>
      <c r="L5" s="679"/>
      <c r="M5" s="679"/>
      <c r="N5" s="679"/>
      <c r="O5" s="679"/>
      <c r="P5" s="679"/>
      <c r="Q5" s="679"/>
    </row>
    <row r="7" spans="1:17" ht="21" x14ac:dyDescent="0.25">
      <c r="C7" s="763" t="s">
        <v>101</v>
      </c>
      <c r="D7" s="688"/>
      <c r="E7" s="688"/>
      <c r="F7" s="688"/>
      <c r="G7" s="688"/>
      <c r="H7" s="688"/>
      <c r="I7" s="688"/>
      <c r="K7" s="764" t="s">
        <v>6</v>
      </c>
      <c r="L7" s="688"/>
      <c r="M7" s="688"/>
      <c r="N7" s="688"/>
      <c r="O7" s="688"/>
      <c r="P7" s="688"/>
      <c r="Q7" s="688"/>
    </row>
    <row r="8" spans="1:17" ht="42" x14ac:dyDescent="0.25">
      <c r="A8" s="343" t="s">
        <v>89</v>
      </c>
      <c r="C8" s="344" t="s">
        <v>8</v>
      </c>
      <c r="E8" s="345" t="s">
        <v>10</v>
      </c>
      <c r="G8" s="346" t="s">
        <v>127</v>
      </c>
      <c r="I8" s="347" t="s">
        <v>131</v>
      </c>
      <c r="K8" s="348" t="s">
        <v>8</v>
      </c>
      <c r="M8" s="349" t="s">
        <v>10</v>
      </c>
      <c r="O8" s="350" t="s">
        <v>127</v>
      </c>
      <c r="Q8" s="351" t="s">
        <v>131</v>
      </c>
    </row>
    <row r="9" spans="1:17" ht="18.75" x14ac:dyDescent="0.25">
      <c r="A9" s="352" t="s">
        <v>16</v>
      </c>
      <c r="C9" s="353">
        <v>8000000</v>
      </c>
      <c r="E9" s="354">
        <v>80656874000</v>
      </c>
      <c r="G9" s="355">
        <v>80640877000</v>
      </c>
      <c r="I9" s="356">
        <v>15997000</v>
      </c>
      <c r="K9" s="357">
        <v>8000000</v>
      </c>
      <c r="M9" s="358">
        <v>80656874000</v>
      </c>
      <c r="O9" s="359">
        <v>80455082500</v>
      </c>
      <c r="Q9" s="360">
        <v>201791500</v>
      </c>
    </row>
    <row r="10" spans="1:17" ht="18.75" x14ac:dyDescent="0.25">
      <c r="A10" s="361" t="s">
        <v>29</v>
      </c>
      <c r="C10" s="362">
        <v>24920</v>
      </c>
      <c r="E10" s="363">
        <v>24279384675</v>
      </c>
      <c r="G10" s="364">
        <v>24012959973</v>
      </c>
      <c r="I10" s="365">
        <v>266424702</v>
      </c>
      <c r="K10" s="366">
        <v>24920</v>
      </c>
      <c r="M10" s="367">
        <v>24279384675</v>
      </c>
      <c r="O10" s="368">
        <v>24897849108</v>
      </c>
      <c r="Q10" s="369">
        <v>-618464433</v>
      </c>
    </row>
    <row r="11" spans="1:17" ht="18.75" x14ac:dyDescent="0.25">
      <c r="A11" s="370" t="s">
        <v>35</v>
      </c>
      <c r="C11" s="371">
        <v>2100</v>
      </c>
      <c r="E11" s="372">
        <v>2098477500</v>
      </c>
      <c r="G11" s="373">
        <v>2098477500</v>
      </c>
      <c r="I11" s="594" t="s">
        <v>116</v>
      </c>
      <c r="K11" s="374">
        <v>2100</v>
      </c>
      <c r="M11" s="375">
        <v>2098477500</v>
      </c>
      <c r="O11" s="376">
        <v>2098477500</v>
      </c>
      <c r="Q11" s="594" t="s">
        <v>116</v>
      </c>
    </row>
    <row r="12" spans="1:17" ht="18.75" x14ac:dyDescent="0.25">
      <c r="A12" s="377" t="s">
        <v>38</v>
      </c>
      <c r="C12" s="378">
        <v>2000</v>
      </c>
      <c r="E12" s="379">
        <v>2038521000</v>
      </c>
      <c r="G12" s="380">
        <v>2038521000</v>
      </c>
      <c r="I12" s="594" t="s">
        <v>116</v>
      </c>
      <c r="K12" s="381">
        <v>2000</v>
      </c>
      <c r="M12" s="382">
        <v>2038521000</v>
      </c>
      <c r="O12" s="383">
        <v>1963922812</v>
      </c>
      <c r="Q12" s="384">
        <v>74598188</v>
      </c>
    </row>
    <row r="13" spans="1:17" ht="18.75" x14ac:dyDescent="0.25">
      <c r="A13" s="385" t="s">
        <v>43</v>
      </c>
      <c r="C13" s="386">
        <v>17000</v>
      </c>
      <c r="E13" s="387">
        <v>16987675000</v>
      </c>
      <c r="G13" s="388">
        <v>16987505123</v>
      </c>
      <c r="I13" s="389">
        <v>169877</v>
      </c>
      <c r="K13" s="390">
        <v>17000</v>
      </c>
      <c r="M13" s="391">
        <v>16987675000</v>
      </c>
      <c r="O13" s="392">
        <v>11293468936</v>
      </c>
      <c r="Q13" s="393">
        <v>5694206064</v>
      </c>
    </row>
    <row r="14" spans="1:17" ht="18.75" x14ac:dyDescent="0.25">
      <c r="A14" s="394" t="s">
        <v>46</v>
      </c>
      <c r="C14" s="395">
        <v>5000</v>
      </c>
      <c r="E14" s="396">
        <v>5190234350</v>
      </c>
      <c r="G14" s="397">
        <v>5190234350</v>
      </c>
      <c r="I14" s="594" t="s">
        <v>116</v>
      </c>
      <c r="K14" s="398">
        <v>5000</v>
      </c>
      <c r="M14" s="399">
        <v>5190234350</v>
      </c>
      <c r="O14" s="400">
        <v>5003625000</v>
      </c>
      <c r="Q14" s="401">
        <v>186609350</v>
      </c>
    </row>
    <row r="15" spans="1:17" ht="18.75" x14ac:dyDescent="0.25">
      <c r="A15" s="402" t="s">
        <v>49</v>
      </c>
      <c r="C15" s="403">
        <v>72810</v>
      </c>
      <c r="E15" s="404">
        <v>72757212750</v>
      </c>
      <c r="G15" s="405">
        <v>72757212750</v>
      </c>
      <c r="I15" s="594" t="s">
        <v>116</v>
      </c>
      <c r="K15" s="406">
        <v>72810</v>
      </c>
      <c r="M15" s="407">
        <v>72757212750</v>
      </c>
      <c r="O15" s="408">
        <v>72809798039</v>
      </c>
      <c r="Q15" s="409">
        <v>-52585289</v>
      </c>
    </row>
    <row r="16" spans="1:17" ht="18.75" x14ac:dyDescent="0.25">
      <c r="A16" s="410" t="s">
        <v>53</v>
      </c>
      <c r="C16" s="411">
        <v>19000</v>
      </c>
      <c r="E16" s="412">
        <v>18986225000</v>
      </c>
      <c r="G16" s="413">
        <v>18986225000</v>
      </c>
      <c r="I16" s="594" t="s">
        <v>116</v>
      </c>
      <c r="K16" s="414">
        <v>19000</v>
      </c>
      <c r="M16" s="415">
        <v>18986225000</v>
      </c>
      <c r="O16" s="416">
        <v>18986225000</v>
      </c>
      <c r="Q16" s="594" t="s">
        <v>116</v>
      </c>
    </row>
    <row r="17" spans="1:17" ht="18.75" x14ac:dyDescent="0.25">
      <c r="A17" s="417" t="s">
        <v>17</v>
      </c>
      <c r="C17" s="418">
        <v>682354079</v>
      </c>
      <c r="E17" s="419">
        <v>4738756654805</v>
      </c>
      <c r="G17" s="420">
        <v>2611522984622</v>
      </c>
      <c r="I17" s="421">
        <v>2127233670183</v>
      </c>
      <c r="K17" s="422">
        <v>682354079</v>
      </c>
      <c r="M17" s="423">
        <v>4738756654805</v>
      </c>
      <c r="O17" s="424">
        <v>4662988928358</v>
      </c>
      <c r="Q17" s="425">
        <v>75767726447</v>
      </c>
    </row>
    <row r="18" spans="1:17" ht="18.75" x14ac:dyDescent="0.25">
      <c r="A18" s="426" t="s">
        <v>56</v>
      </c>
      <c r="C18" s="427">
        <v>9500</v>
      </c>
      <c r="E18" s="428">
        <v>9027949987</v>
      </c>
      <c r="G18" s="429">
        <v>10611241268</v>
      </c>
      <c r="I18" s="430">
        <v>-1583291281</v>
      </c>
      <c r="K18" s="431">
        <v>9500</v>
      </c>
      <c r="M18" s="432">
        <v>9027949987</v>
      </c>
      <c r="O18" s="433">
        <v>6929972126</v>
      </c>
      <c r="Q18" s="434">
        <v>2097977861</v>
      </c>
    </row>
    <row r="19" spans="1:17" ht="18.75" x14ac:dyDescent="0.25">
      <c r="A19" s="631"/>
      <c r="C19" s="632"/>
      <c r="E19" s="435">
        <f>SUM(E9:$E$18)</f>
        <v>4970779209067</v>
      </c>
      <c r="G19" s="436">
        <f>SUM(G9:$G$18)</f>
        <v>2844846238586</v>
      </c>
      <c r="I19" s="437">
        <f>SUM(I9:$I$18)</f>
        <v>2125932970481</v>
      </c>
      <c r="K19" s="633"/>
      <c r="M19" s="438">
        <f>SUM(M9:$M$18)</f>
        <v>4970779209067</v>
      </c>
      <c r="O19" s="439">
        <f>SUM(O9:$O$18)</f>
        <v>4887427349379</v>
      </c>
      <c r="Q19" s="440">
        <f>SUM(Q9:$Q$18)</f>
        <v>83351859688</v>
      </c>
    </row>
    <row r="20" spans="1:17" ht="18.75" x14ac:dyDescent="0.25">
      <c r="A20" s="623"/>
      <c r="C20" s="629"/>
      <c r="E20" s="441"/>
      <c r="G20" s="442"/>
      <c r="I20" s="443"/>
      <c r="K20" s="630"/>
      <c r="M20" s="444"/>
      <c r="O20" s="445"/>
      <c r="Q20" s="446"/>
    </row>
    <row r="22" spans="1:17" ht="18.75" x14ac:dyDescent="0.25">
      <c r="A22" s="759" t="s">
        <v>129</v>
      </c>
      <c r="B22" s="752"/>
      <c r="C22" s="752"/>
      <c r="D22" s="752"/>
      <c r="E22" s="752"/>
      <c r="F22" s="752"/>
      <c r="G22" s="752"/>
      <c r="H22" s="752"/>
      <c r="I22" s="752"/>
      <c r="J22" s="752"/>
      <c r="K22" s="752"/>
      <c r="L22" s="752"/>
      <c r="M22" s="752"/>
      <c r="N22" s="752"/>
      <c r="O22" s="752"/>
      <c r="P22" s="752"/>
      <c r="Q22" s="753"/>
    </row>
  </sheetData>
  <sheetProtection algorithmName="SHA-512" hashValue="KLJVtaBPjiA4h+2uCuN7aImDBp7dTPqy7vrUUGVT3bTrrIvB4Vg3//X03/R1ngVpLZogxof8SrCOg4z4vwohSw==" saltValue="UqeGWJH4/VxKKVYR/KMhBg==" spinCount="100000" sheet="1" objects="1" scenarios="1"/>
  <mergeCells count="7">
    <mergeCell ref="A22:Q2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Mehri 2207. Ebrahimi</cp:lastModifiedBy>
  <dcterms:created xsi:type="dcterms:W3CDTF">2022-12-24T09:54:41Z</dcterms:created>
  <dcterms:modified xsi:type="dcterms:W3CDTF">2022-12-28T08:40:31Z</dcterms:modified>
</cp:coreProperties>
</file>