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بازارگردانی صنعت مس\گزارش پرتفوی\02-10-30\"/>
    </mc:Choice>
  </mc:AlternateContent>
  <xr:revisionPtr revIDLastSave="0" documentId="13_ncr:1_{4B2FDF7E-049F-476C-9C4E-F09F2F08FE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" sheetId="1" r:id="rId1"/>
    <sheet name="1" sheetId="2" r:id="rId2"/>
    <sheet name="2" sheetId="4" r:id="rId3"/>
    <sheet name="3" sheetId="6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</sheets>
  <definedNames>
    <definedName name="_xlnm.Print_Area" localSheetId="0">'0'!$A$1:$B$9</definedName>
    <definedName name="_xlnm.Print_Area" localSheetId="1">'1'!$A$1:$Z$12</definedName>
    <definedName name="_xlnm.Print_Area" localSheetId="10">'10'!$A$1:$V$21</definedName>
    <definedName name="_xlnm.Print_Area" localSheetId="11">'11'!$A$1:$L$12</definedName>
    <definedName name="_xlnm.Print_Area" localSheetId="2">'2'!$A$1:$AL$10</definedName>
    <definedName name="_xlnm.Print_Area" localSheetId="3">'3'!$A$1:$T$11</definedName>
    <definedName name="_xlnm.Print_Area" localSheetId="4">'4'!$A$1:$J$10</definedName>
    <definedName name="_xlnm.Print_Area" localSheetId="5">'5'!$A$1:$T$8</definedName>
    <definedName name="_xlnm.Print_Area" localSheetId="6">'6'!$A$1:$T$25</definedName>
    <definedName name="_xlnm.Print_Area" localSheetId="7">'7'!$A$1:$R$26</definedName>
    <definedName name="_xlnm.Print_Area" localSheetId="8">'8'!$A$1:$R$13</definedName>
    <definedName name="_xlnm.Print_Area" localSheetId="9">'9'!$A$1:$V$12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2" i="12" l="1"/>
</calcChain>
</file>

<file path=xl/sharedStrings.xml><?xml version="1.0" encoding="utf-8"?>
<sst xmlns="http://schemas.openxmlformats.org/spreadsheetml/2006/main" count="355" uniqueCount="155">
  <si>
    <t>صندوق سرمایه گذاری اختصاصی بازارگردانی صنعت مس</t>
  </si>
  <si>
    <t>‫صورت وضعیت پورتفوی</t>
  </si>
  <si>
    <t>‫برای ماه منتهی به 1402/10/30</t>
  </si>
  <si>
    <t>‫1- سرمایه گذاری ها</t>
  </si>
  <si>
    <t>‫1-1- سرمایه گذاری در سهام و حق تقدم سهام</t>
  </si>
  <si>
    <t>1402/09/30</t>
  </si>
  <si>
    <t>‫تغییرات طی دوره</t>
  </si>
  <si>
    <t>1402/10/30</t>
  </si>
  <si>
    <t>شرکت</t>
  </si>
  <si>
    <t>‫تعداد</t>
  </si>
  <si>
    <t>‫بهای تمام شده</t>
  </si>
  <si>
    <t>‫خالص ارزش فروش</t>
  </si>
  <si>
    <t>‫خرید طی دوره</t>
  </si>
  <si>
    <t>‫‫فروش طی دوره</t>
  </si>
  <si>
    <t>‫قیمت بازار هر سهم</t>
  </si>
  <si>
    <t>‫درصد به کل دارایی ها</t>
  </si>
  <si>
    <t>تعداد</t>
  </si>
  <si>
    <t>بهای تمام شده</t>
  </si>
  <si>
    <t>‫مبلغ فروش</t>
  </si>
  <si>
    <t>ص.س.درآمد ثابت کیمیا-د</t>
  </si>
  <si>
    <t>تامین سرمایه کیمیا</t>
  </si>
  <si>
    <t>ملی‌ صنایع‌ مس‌ ایران‌‌</t>
  </si>
  <si>
    <t>جمع کل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</si>
  <si>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</si>
  <si>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</si>
  <si>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</si>
  <si>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</si>
  <si>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</si>
  <si>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</si>
  <si>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</si>
  <si>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</si>
  <si>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</si>
  <si>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</si>
  <si>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اجاره تابان سپهر14021206</t>
  </si>
  <si>
    <t>بلی</t>
  </si>
  <si>
    <t>فرابورس</t>
  </si>
  <si>
    <t>1398/12/06</t>
  </si>
  <si>
    <t>1402/12/06</t>
  </si>
  <si>
    <t>مرابحه عام دولت89-ش.خ041120</t>
  </si>
  <si>
    <t>بورس</t>
  </si>
  <si>
    <t>1400/05/20</t>
  </si>
  <si>
    <t>1404/11/20</t>
  </si>
  <si>
    <t>‫صورت وضعیت درآمدها</t>
  </si>
  <si>
    <t>‫3-1- سرمایه گذاری در  سپرده بانکی</t>
  </si>
  <si>
    <t>‫مشخصات حساب بانکی</t>
  </si>
  <si>
    <t>سپرده‌های بانکی</t>
  </si>
  <si>
    <t>‫شماره حساب</t>
  </si>
  <si>
    <t>‫نوع سپرده</t>
  </si>
  <si>
    <t>‫تاریخ افتتاح حساب</t>
  </si>
  <si>
    <t>‫نرخ سود علی الحساب</t>
  </si>
  <si>
    <t>مبلغ</t>
  </si>
  <si>
    <t>‫افزایش</t>
  </si>
  <si>
    <t>‫کاهش</t>
  </si>
  <si>
    <t>سپرده کوتاه مدت-65341115-بانک تجارت</t>
  </si>
  <si>
    <t>65341115</t>
  </si>
  <si>
    <t>سپرده کوتاه مدت</t>
  </si>
  <si>
    <t>1402/06/14</t>
  </si>
  <si>
    <t>0</t>
  </si>
  <si>
    <t>سپرده کوتاه مدت-65341107-بانک تجارت</t>
  </si>
  <si>
    <t>65341107</t>
  </si>
  <si>
    <t>0.01</t>
  </si>
  <si>
    <t>سپرده کوتاه مدت-104458432-بانک تجارت</t>
  </si>
  <si>
    <t>104458432</t>
  </si>
  <si>
    <t>1402/04/21</t>
  </si>
  <si>
    <t>1395/05/11</t>
  </si>
  <si>
    <t>كوتاه مدت-104456340-تجارت</t>
  </si>
  <si>
    <t>104456340</t>
  </si>
  <si>
    <t>كوتاه مدت-70020217-شهر</t>
  </si>
  <si>
    <t>70020217</t>
  </si>
  <si>
    <t>‫2- درآمد حاصل از سرمایه گذاری ها</t>
  </si>
  <si>
    <t>‫شرح</t>
  </si>
  <si>
    <t>‫یادداشت</t>
  </si>
  <si>
    <t>‫‫مبلغ</t>
  </si>
  <si>
    <t>‫درصد از کل درآمدها</t>
  </si>
  <si>
    <t>‫درصد از کل دارایی ها</t>
  </si>
  <si>
    <t>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</si>
  <si>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</si>
  <si>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</si>
  <si>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</si>
  <si>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</si>
  <si>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</si>
  <si>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</si>
  <si>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</si>
  <si>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</si>
  <si>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</si>
  <si>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</si>
  <si>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نام سهام</t>
  </si>
  <si>
    <t>‫تاریخ تشکیل مجمع</t>
  </si>
  <si>
    <t>‫تعداد سهام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</si>
  <si>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</si>
  <si>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</si>
  <si>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</si>
  <si>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</si>
  <si>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1402/04/31</t>
  </si>
  <si>
    <t>‫سود اوراق بهادار با درآمد ثابت و سپرده بانکی</t>
  </si>
  <si>
    <t>شرح</t>
  </si>
  <si>
    <t>‫تاریخ دریافت سود</t>
  </si>
  <si>
    <t>‫درآمد سود</t>
  </si>
  <si>
    <t>‫خالص درآمد</t>
  </si>
  <si>
    <t>1403/06/15</t>
  </si>
  <si>
    <t>1403/04/22</t>
  </si>
  <si>
    <t>1403/05/11</t>
  </si>
  <si>
    <t>1402/08/03</t>
  </si>
  <si>
    <t>مرابحه عام دولت95-ش.خ020514</t>
  </si>
  <si>
    <t>1402/05/14</t>
  </si>
  <si>
    <t>مرابحه عام دولت75-ش.خ040226</t>
  </si>
  <si>
    <t>1402/10/26</t>
  </si>
  <si>
    <t>1404/02/26</t>
  </si>
  <si>
    <t>مرابحه عام دولت3-ش.خ 0208</t>
  </si>
  <si>
    <t>1402/08/13</t>
  </si>
  <si>
    <t>صکوک مرابحه خودرو0411-3ماهه18%</t>
  </si>
  <si>
    <t>1402/06/31</t>
  </si>
  <si>
    <t>1404/11/02</t>
  </si>
  <si>
    <t>%مشاركت ش اصفهان203-3ماهه18</t>
  </si>
  <si>
    <t>1402/03/30</t>
  </si>
  <si>
    <t>مرابحه عام دولت100-ش.خ021127</t>
  </si>
  <si>
    <t>1402/09/25</t>
  </si>
  <si>
    <t>1402/11/27</t>
  </si>
  <si>
    <t>مرابحه عام دولت106-ش.خ020624</t>
  </si>
  <si>
    <t>1402/06/24</t>
  </si>
  <si>
    <t>1402/09/18</t>
  </si>
  <si>
    <t>مرابحه عام دولت110-ش.خ040401</t>
  </si>
  <si>
    <t>1402/10/01</t>
  </si>
  <si>
    <t>1404/04/01</t>
  </si>
  <si>
    <t>صکوک اجاره پارسیان-6ماهه16%</t>
  </si>
  <si>
    <t>1402/10/08</t>
  </si>
  <si>
    <t>1403/06/10</t>
  </si>
  <si>
    <t>مرابحه عام دولت2-ش.خ تمدن0212</t>
  </si>
  <si>
    <t>1402/10/25</t>
  </si>
  <si>
    <t>1402/12/25</t>
  </si>
  <si>
    <t>منفعت دولت8-ش.خاص تمدن0205</t>
  </si>
  <si>
    <t>1402/05/05</t>
  </si>
  <si>
    <t>‫سود(زیان) حاصل از فروش اوراق بهادار</t>
  </si>
  <si>
    <t>‫ارزش دفتری</t>
  </si>
  <si>
    <t>‫سود و زیان ناشی از فروش</t>
  </si>
  <si>
    <t>صندوق اندیشه ورزان صباتامین -د</t>
  </si>
  <si>
    <t>سلف موازی پنتان پتروکنگان033</t>
  </si>
  <si>
    <t>صندوق تداوم اطمينان تمدن-ثابت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</si>
  <si>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</si>
  <si>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</si>
  <si>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</si>
  <si>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</si>
  <si>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</si>
  <si>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</si>
  <si>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</si>
  <si>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</si>
  <si>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</si>
  <si>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</si>
  <si>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</si>
  <si>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</si>
  <si>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</si>
  <si>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</si>
  <si>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نام سپرده</t>
  </si>
  <si>
    <t>‫سود سپرده بانکی و گواهی سپرده</t>
  </si>
  <si>
    <t>‫درصد سود به میانگین سپرده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</si>
</sst>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color rgb="FF000000"/>
      <name val="Arial"/>
      <charset val="1"/>
    </font>
    <font>
      <sz val="8"/>
      <color rgb="FF000000"/>
      <name val="Arial"/>
      <charset val="1"/>
    </font>
    <font>
      <b/>
      <u/>
      <sz val="28"/>
      <color rgb="FF000000"/>
      <name val="B Nazanin"/>
      <charset val="1"/>
    </font>
    <font>
      <b/>
      <u/>
      <sz val="18"/>
      <color rgb="FF000000"/>
      <name val="B Nazanin"/>
      <charset val="1"/>
    </font>
    <font>
      <b/>
      <u/>
      <sz val="16"/>
      <color rgb="FF000000"/>
      <name val="B Nazanin"/>
      <charset val="1"/>
    </font>
    <font>
      <b/>
      <sz val="12"/>
      <color rgb="FF000000"/>
      <name val="B Nazanin"/>
      <charset val="1"/>
    </font>
    <font>
      <sz val="12"/>
      <color rgb="FF000000"/>
      <name val="B Nazanin"/>
      <charset val="1"/>
    </font>
    <font>
      <sz val="10"/>
      <color rgb="FF000000"/>
      <name val="B Nazanin"/>
      <charset val="1"/>
    </font>
    <font>
      <b/>
      <sz val="9"/>
      <color rgb="FF000000"/>
      <name val="B Titr"/>
      <charset val="1"/>
    </font>
    <font>
      <b/>
      <sz val="9"/>
      <color rgb="FF000000"/>
      <name val="B Nazanin"/>
      <charset val="1"/>
    </font>
    <font>
      <b/>
      <sz val="8"/>
      <color rgb="FF000000"/>
      <name val="B Nazanin"/>
      <charset val="1"/>
    </font>
    <font>
      <b/>
      <sz val="11"/>
      <color rgb="FF000000"/>
      <name val="B Nazanin"/>
      <charset val="1"/>
    </font>
    <font>
      <b/>
      <sz val="10"/>
      <color rgb="FF000000"/>
      <name val="B Nazanin"/>
      <charset val="1"/>
    </font>
    <font>
      <sz val="10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1"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3" fontId="7" fillId="0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vertical="center" wrapText="1"/>
    </xf>
    <xf numFmtId="43" fontId="7" fillId="0" borderId="0" xfId="1" applyFont="1" applyFill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164" fontId="7" fillId="0" borderId="0" xfId="1" applyNumberFormat="1" applyFont="1" applyFill="1" applyAlignment="1">
      <alignment horizontal="center" vertical="center" wrapText="1"/>
    </xf>
    <xf numFmtId="164" fontId="0" fillId="0" borderId="0" xfId="1" applyNumberFormat="1" applyFont="1" applyAlignment="1">
      <alignment horizontal="left"/>
    </xf>
    <xf numFmtId="164" fontId="7" fillId="0" borderId="1" xfId="1" applyNumberFormat="1" applyFont="1" applyFill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43" fontId="7" fillId="0" borderId="3" xfId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left"/>
    </xf>
    <xf numFmtId="164" fontId="6" fillId="0" borderId="3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left"/>
    </xf>
    <xf numFmtId="0" fontId="1" fillId="2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164" fontId="9" fillId="0" borderId="4" xfId="1" applyNumberFormat="1" applyFont="1" applyFill="1" applyBorder="1" applyAlignment="1">
      <alignment horizontal="center" vertical="center" wrapText="1"/>
    </xf>
    <xf numFmtId="164" fontId="9" fillId="0" borderId="3" xfId="1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4" fontId="9" fillId="0" borderId="4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43" fontId="9" fillId="0" borderId="3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9"/>
  <sheetViews>
    <sheetView rightToLeft="1" tabSelected="1" workbookViewId="0">
      <selection sqref="A1:B1"/>
    </sheetView>
  </sheetViews>
  <sheetFormatPr defaultRowHeight="12.75" x14ac:dyDescent="0.2"/>
  <cols>
    <col min="1" max="1" width="208" customWidth="1"/>
    <col min="2" max="2" width="0.28515625" customWidth="1"/>
  </cols>
  <sheetData>
    <row r="1" spans="1:2" ht="44.45" customHeight="1" x14ac:dyDescent="0.2">
      <c r="A1" s="52"/>
      <c r="B1" s="52"/>
    </row>
    <row r="2" spans="1:2" ht="44.45" customHeight="1" x14ac:dyDescent="0.2">
      <c r="A2" s="2" t="s">
        <v>0</v>
      </c>
      <c r="B2" s="1"/>
    </row>
    <row r="3" spans="1:2" ht="29.65" customHeight="1" x14ac:dyDescent="0.2">
      <c r="A3" s="52"/>
      <c r="B3" s="52"/>
    </row>
    <row r="4" spans="1:2" ht="29.65" customHeight="1" x14ac:dyDescent="0.2">
      <c r="A4" s="3" t="s">
        <v>1</v>
      </c>
      <c r="B4" s="1"/>
    </row>
    <row r="5" spans="1:2" ht="14.85" customHeight="1" x14ac:dyDescent="0.2">
      <c r="A5" s="52"/>
      <c r="B5" s="52"/>
    </row>
    <row r="6" spans="1:2" ht="29.65" customHeight="1" x14ac:dyDescent="0.2">
      <c r="A6" s="3" t="s">
        <v>2</v>
      </c>
      <c r="B6" s="1"/>
    </row>
    <row r="7" spans="1:2" ht="74.099999999999994" customHeight="1" x14ac:dyDescent="0.2">
      <c r="A7" s="52"/>
      <c r="B7" s="52"/>
    </row>
    <row r="8" spans="1:2" ht="55.5" customHeight="1" x14ac:dyDescent="0.2">
      <c r="A8" s="52"/>
      <c r="B8" s="52"/>
    </row>
    <row r="9" spans="1:2" ht="55.5" customHeight="1" x14ac:dyDescent="0.2">
      <c r="A9" s="52"/>
      <c r="B9" s="52"/>
    </row>
  </sheetData>
  <mergeCells count="4">
    <mergeCell ref="A1:B1"/>
    <mergeCell ref="A3:B3"/>
    <mergeCell ref="A5:B5"/>
    <mergeCell ref="A7:B9"/>
  </mergeCells>
  <pageMargins left="0.39" right="0.39" top="0.39" bottom="0.39" header="0" footer="0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20"/>
  <sheetViews>
    <sheetView rightToLeft="1" topLeftCell="A4" workbookViewId="0">
      <selection sqref="A1:B1"/>
    </sheetView>
  </sheetViews>
  <sheetFormatPr defaultRowHeight="12.75" x14ac:dyDescent="0.2"/>
  <cols>
    <col min="1" max="1" width="32.140625" customWidth="1"/>
    <col min="2" max="2" width="2.5703125" customWidth="1"/>
    <col min="3" max="3" width="14.7109375" bestFit="1" customWidth="1"/>
    <col min="4" max="4" width="1.28515625" customWidth="1"/>
    <col min="5" max="5" width="15.42578125" bestFit="1" customWidth="1"/>
    <col min="6" max="6" width="1.28515625" customWidth="1"/>
    <col min="7" max="7" width="11.140625" bestFit="1" customWidth="1"/>
    <col min="8" max="8" width="1.28515625" customWidth="1"/>
    <col min="9" max="9" width="14.28515625" bestFit="1" customWidth="1"/>
    <col min="10" max="10" width="1.28515625" customWidth="1"/>
    <col min="11" max="11" width="18" customWidth="1"/>
    <col min="12" max="12" width="2.5703125" customWidth="1"/>
    <col min="13" max="13" width="14.7109375" bestFit="1" customWidth="1"/>
    <col min="14" max="14" width="1.28515625" customWidth="1"/>
    <col min="15" max="15" width="19.28515625" bestFit="1" customWidth="1"/>
    <col min="16" max="16" width="1.28515625" customWidth="1"/>
    <col min="17" max="17" width="14.28515625" bestFit="1" customWidth="1"/>
    <col min="18" max="18" width="1.28515625" customWidth="1"/>
    <col min="19" max="19" width="13.5703125" bestFit="1" customWidth="1"/>
    <col min="20" max="20" width="1.28515625" customWidth="1"/>
    <col min="21" max="21" width="18" customWidth="1"/>
    <col min="22" max="22" width="0.28515625" customWidth="1"/>
  </cols>
  <sheetData>
    <row r="1" spans="1:22" ht="44.45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2"/>
    </row>
    <row r="2" spans="1:22" ht="29.65" customHeight="1" x14ac:dyDescent="0.2">
      <c r="A2" s="55" t="s">
        <v>42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2"/>
    </row>
    <row r="3" spans="1:22" ht="29.6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2"/>
    </row>
    <row r="4" spans="1:22" ht="44.45" customHeight="1" x14ac:dyDescent="0.2">
      <c r="A4" s="56" t="s">
        <v>142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2"/>
    </row>
    <row r="5" spans="1:22" ht="22.15" customHeight="1" x14ac:dyDescent="0.2">
      <c r="A5" s="4"/>
      <c r="C5" s="53" t="s">
        <v>85</v>
      </c>
      <c r="D5" s="53"/>
      <c r="E5" s="53"/>
      <c r="F5" s="53"/>
      <c r="G5" s="53"/>
      <c r="H5" s="53"/>
      <c r="I5" s="53"/>
      <c r="J5" s="53"/>
      <c r="K5" s="53"/>
      <c r="M5" s="53" t="s">
        <v>7</v>
      </c>
      <c r="N5" s="53"/>
      <c r="O5" s="53"/>
      <c r="P5" s="53"/>
      <c r="Q5" s="53"/>
      <c r="R5" s="53"/>
      <c r="S5" s="53"/>
      <c r="T5" s="53"/>
      <c r="U5" s="53"/>
    </row>
    <row r="6" spans="1:22" ht="22.15" customHeight="1" x14ac:dyDescent="0.2">
      <c r="A6" s="6" t="s">
        <v>143</v>
      </c>
      <c r="C6" s="6" t="s">
        <v>83</v>
      </c>
      <c r="D6" s="7"/>
      <c r="E6" s="6" t="s">
        <v>144</v>
      </c>
      <c r="F6" s="7"/>
      <c r="G6" s="6" t="s">
        <v>145</v>
      </c>
      <c r="H6" s="7"/>
      <c r="I6" s="6" t="s">
        <v>146</v>
      </c>
      <c r="J6" s="7"/>
      <c r="K6" s="6" t="s">
        <v>147</v>
      </c>
      <c r="M6" s="6" t="s">
        <v>83</v>
      </c>
      <c r="N6" s="7"/>
      <c r="O6" s="6" t="s">
        <v>144</v>
      </c>
      <c r="P6" s="7"/>
      <c r="Q6" s="6" t="s">
        <v>145</v>
      </c>
      <c r="R6" s="7"/>
      <c r="S6" s="6" t="s">
        <v>146</v>
      </c>
      <c r="T6" s="7"/>
      <c r="U6" s="6" t="s">
        <v>147</v>
      </c>
    </row>
    <row r="7" spans="1:22" ht="22.15" customHeight="1" x14ac:dyDescent="0.2">
      <c r="A7" s="25" t="s">
        <v>21</v>
      </c>
      <c r="C7" s="46">
        <v>0</v>
      </c>
      <c r="D7" s="42"/>
      <c r="E7" s="46">
        <v>-336696169217</v>
      </c>
      <c r="F7" s="42"/>
      <c r="G7" s="46">
        <v>0</v>
      </c>
      <c r="H7" s="42"/>
      <c r="I7" s="46">
        <v>-336696169217</v>
      </c>
      <c r="J7" s="42"/>
      <c r="K7" s="46">
        <v>0</v>
      </c>
      <c r="L7" s="42"/>
      <c r="M7" s="46">
        <v>435000791040</v>
      </c>
      <c r="N7" s="42"/>
      <c r="O7" s="46">
        <v>213143602584</v>
      </c>
      <c r="P7" s="42"/>
      <c r="Q7" s="46">
        <v>-239005657532</v>
      </c>
      <c r="R7" s="42"/>
      <c r="S7" s="46">
        <v>409138736092</v>
      </c>
      <c r="T7" s="42"/>
      <c r="U7" s="45">
        <v>52.58</v>
      </c>
    </row>
    <row r="8" spans="1:22" ht="22.15" customHeight="1" x14ac:dyDescent="0.2">
      <c r="A8" s="9" t="s">
        <v>19</v>
      </c>
      <c r="C8" s="41">
        <v>0</v>
      </c>
      <c r="D8" s="42"/>
      <c r="E8" s="41">
        <v>10988205850</v>
      </c>
      <c r="F8" s="42"/>
      <c r="G8" s="41">
        <v>691114627</v>
      </c>
      <c r="H8" s="42"/>
      <c r="I8" s="41">
        <v>11679320477</v>
      </c>
      <c r="J8" s="42"/>
      <c r="K8" s="41">
        <v>0</v>
      </c>
      <c r="L8" s="42"/>
      <c r="M8" s="41">
        <v>0</v>
      </c>
      <c r="N8" s="42"/>
      <c r="O8" s="41">
        <v>14712314035</v>
      </c>
      <c r="P8" s="42"/>
      <c r="Q8" s="41">
        <v>691114627</v>
      </c>
      <c r="R8" s="42"/>
      <c r="S8" s="41">
        <v>15403428662</v>
      </c>
      <c r="T8" s="42"/>
      <c r="U8" s="39">
        <v>1.98</v>
      </c>
    </row>
    <row r="9" spans="1:22" ht="22.15" customHeight="1" x14ac:dyDescent="0.2">
      <c r="A9" s="9" t="s">
        <v>20</v>
      </c>
      <c r="C9" s="41">
        <v>0</v>
      </c>
      <c r="D9" s="42"/>
      <c r="E9" s="41">
        <v>176937347194</v>
      </c>
      <c r="F9" s="42"/>
      <c r="G9" s="41">
        <v>0</v>
      </c>
      <c r="H9" s="42"/>
      <c r="I9" s="41">
        <v>176937347194</v>
      </c>
      <c r="J9" s="42"/>
      <c r="K9" s="41">
        <v>0</v>
      </c>
      <c r="L9" s="42"/>
      <c r="M9" s="41">
        <v>0</v>
      </c>
      <c r="N9" s="42"/>
      <c r="O9" s="41">
        <v>299359373731</v>
      </c>
      <c r="P9" s="42"/>
      <c r="Q9" s="41">
        <v>-390073019</v>
      </c>
      <c r="R9" s="42"/>
      <c r="S9" s="41">
        <v>298969300712</v>
      </c>
      <c r="T9" s="42"/>
      <c r="U9" s="39">
        <v>38.42</v>
      </c>
    </row>
    <row r="10" spans="1:22" ht="22.15" customHeight="1" x14ac:dyDescent="0.2">
      <c r="A10" s="9" t="s">
        <v>135</v>
      </c>
      <c r="C10" s="41">
        <v>0</v>
      </c>
      <c r="D10" s="42"/>
      <c r="E10" s="41">
        <v>0</v>
      </c>
      <c r="F10" s="42"/>
      <c r="G10" s="41">
        <v>0</v>
      </c>
      <c r="H10" s="42"/>
      <c r="I10" s="41">
        <v>0</v>
      </c>
      <c r="J10" s="42"/>
      <c r="K10" s="41">
        <v>0</v>
      </c>
      <c r="L10" s="42"/>
      <c r="M10" s="41">
        <v>0</v>
      </c>
      <c r="N10" s="42"/>
      <c r="O10" s="41">
        <v>0</v>
      </c>
      <c r="P10" s="42"/>
      <c r="Q10" s="41">
        <v>33452819356</v>
      </c>
      <c r="R10" s="42"/>
      <c r="S10" s="41">
        <v>33452819356</v>
      </c>
      <c r="T10" s="42"/>
      <c r="U10" s="39">
        <v>4.3</v>
      </c>
    </row>
    <row r="11" spans="1:22" ht="22.15" customHeight="1" x14ac:dyDescent="0.2">
      <c r="A11" s="12" t="s">
        <v>137</v>
      </c>
      <c r="C11" s="43">
        <v>0</v>
      </c>
      <c r="D11" s="42"/>
      <c r="E11" s="43">
        <v>0</v>
      </c>
      <c r="F11" s="42"/>
      <c r="G11" s="43">
        <v>0</v>
      </c>
      <c r="H11" s="42"/>
      <c r="I11" s="43">
        <v>0</v>
      </c>
      <c r="J11" s="42"/>
      <c r="K11" s="43">
        <v>0</v>
      </c>
      <c r="L11" s="42"/>
      <c r="M11" s="43">
        <v>0</v>
      </c>
      <c r="N11" s="42"/>
      <c r="O11" s="43">
        <v>0</v>
      </c>
      <c r="P11" s="42"/>
      <c r="Q11" s="43">
        <v>21128661089</v>
      </c>
      <c r="R11" s="42"/>
      <c r="S11" s="43">
        <v>21128661089</v>
      </c>
      <c r="T11" s="42"/>
      <c r="U11" s="40">
        <v>2.72</v>
      </c>
    </row>
    <row r="12" spans="1:22" ht="22.15" customHeight="1" thickBot="1" x14ac:dyDescent="0.25">
      <c r="A12" s="18" t="s">
        <v>22</v>
      </c>
      <c r="C12" s="61">
        <v>0</v>
      </c>
      <c r="D12" s="42"/>
      <c r="E12" s="61">
        <v>-148770616173</v>
      </c>
      <c r="F12" s="42"/>
      <c r="G12" s="61">
        <v>691114627</v>
      </c>
      <c r="H12" s="42"/>
      <c r="I12" s="61">
        <v>-148079501546</v>
      </c>
      <c r="J12" s="42"/>
      <c r="K12" s="60">
        <v>0</v>
      </c>
      <c r="L12" s="42"/>
      <c r="M12" s="61">
        <v>435000791040</v>
      </c>
      <c r="N12" s="42"/>
      <c r="O12" s="61">
        <v>527215290350</v>
      </c>
      <c r="P12" s="42"/>
      <c r="Q12" s="61">
        <v>-184123135479</v>
      </c>
      <c r="R12" s="42"/>
      <c r="S12" s="61">
        <v>778092945911</v>
      </c>
      <c r="T12" s="42"/>
      <c r="U12" s="70">
        <v>100</v>
      </c>
    </row>
    <row r="13" spans="1:22" ht="13.5" thickTop="1" x14ac:dyDescent="0.2">
      <c r="C13" s="62"/>
      <c r="E13" s="62"/>
      <c r="G13" s="62"/>
      <c r="I13" s="62"/>
      <c r="M13" s="62"/>
      <c r="O13" s="62"/>
      <c r="Q13" s="62"/>
      <c r="S13" s="62"/>
      <c r="U13" s="62"/>
    </row>
    <row r="18" spans="15:15" x14ac:dyDescent="0.2">
      <c r="O18" s="42"/>
    </row>
    <row r="19" spans="15:15" x14ac:dyDescent="0.2">
      <c r="O19" s="42"/>
    </row>
    <row r="20" spans="15:15" x14ac:dyDescent="0.2">
      <c r="O20" s="42"/>
    </row>
  </sheetData>
  <mergeCells count="7">
    <mergeCell ref="C5:K5"/>
    <mergeCell ref="M5:U5"/>
    <mergeCell ref="A1:U1"/>
    <mergeCell ref="V1:V4"/>
    <mergeCell ref="A2:U2"/>
    <mergeCell ref="A3:U3"/>
    <mergeCell ref="A4:U4"/>
  </mergeCells>
  <pageMargins left="0.39" right="0.39" top="0.39" bottom="0.39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22"/>
  <sheetViews>
    <sheetView rightToLeft="1" topLeftCell="A10" workbookViewId="0">
      <selection sqref="A1:B1"/>
    </sheetView>
  </sheetViews>
  <sheetFormatPr defaultRowHeight="12.75" x14ac:dyDescent="0.2"/>
  <cols>
    <col min="1" max="1" width="38.5703125" customWidth="1"/>
    <col min="2" max="2" width="2.5703125" customWidth="1"/>
    <col min="3" max="3" width="18" customWidth="1"/>
    <col min="4" max="4" width="1.28515625" customWidth="1"/>
    <col min="5" max="5" width="18" customWidth="1"/>
    <col min="6" max="6" width="1.28515625" customWidth="1"/>
    <col min="7" max="7" width="18" customWidth="1"/>
    <col min="8" max="8" width="1.28515625" customWidth="1"/>
    <col min="9" max="9" width="18" customWidth="1"/>
    <col min="10" max="10" width="1.28515625" customWidth="1"/>
    <col min="11" max="11" width="17.85546875" bestFit="1" customWidth="1"/>
    <col min="12" max="12" width="2.5703125" customWidth="1"/>
    <col min="13" max="13" width="14.42578125" bestFit="1" customWidth="1"/>
    <col min="14" max="14" width="1.28515625" customWidth="1"/>
    <col min="15" max="15" width="15.42578125" bestFit="1" customWidth="1"/>
    <col min="16" max="16" width="1.28515625" customWidth="1"/>
    <col min="17" max="17" width="13.140625" bestFit="1" customWidth="1"/>
    <col min="18" max="18" width="1.28515625" customWidth="1"/>
    <col min="19" max="19" width="13.5703125" bestFit="1" customWidth="1"/>
    <col min="20" max="20" width="1.28515625" customWidth="1"/>
    <col min="21" max="21" width="18" customWidth="1"/>
    <col min="22" max="22" width="0.28515625" customWidth="1"/>
  </cols>
  <sheetData>
    <row r="1" spans="1:22" ht="36.950000000000003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2"/>
    </row>
    <row r="2" spans="1:22" ht="29.65" customHeight="1" x14ac:dyDescent="0.2">
      <c r="A2" s="55" t="s">
        <v>42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2"/>
    </row>
    <row r="3" spans="1:22" ht="29.6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2"/>
    </row>
    <row r="4" spans="1:22" ht="44.45" customHeight="1" x14ac:dyDescent="0.2">
      <c r="A4" s="56" t="s">
        <v>148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2"/>
    </row>
    <row r="5" spans="1:22" ht="22.15" customHeight="1" x14ac:dyDescent="0.2">
      <c r="A5" s="4"/>
      <c r="C5" s="53" t="s">
        <v>85</v>
      </c>
      <c r="D5" s="53"/>
      <c r="E5" s="53"/>
      <c r="F5" s="53"/>
      <c r="G5" s="53"/>
      <c r="H5" s="53"/>
      <c r="I5" s="53"/>
      <c r="J5" s="53"/>
      <c r="K5" s="53"/>
      <c r="M5" s="53" t="s">
        <v>7</v>
      </c>
      <c r="N5" s="53"/>
      <c r="O5" s="53"/>
      <c r="P5" s="53"/>
      <c r="Q5" s="53"/>
      <c r="R5" s="53"/>
      <c r="S5" s="53"/>
      <c r="T5" s="53"/>
      <c r="U5" s="53"/>
    </row>
    <row r="6" spans="1:22" ht="22.15" customHeight="1" x14ac:dyDescent="0.2">
      <c r="A6" s="6" t="s">
        <v>143</v>
      </c>
      <c r="C6" s="6" t="s">
        <v>149</v>
      </c>
      <c r="D6" s="7"/>
      <c r="E6" s="6" t="s">
        <v>144</v>
      </c>
      <c r="F6" s="7"/>
      <c r="G6" s="6" t="s">
        <v>145</v>
      </c>
      <c r="H6" s="7"/>
      <c r="I6" s="6" t="s">
        <v>146</v>
      </c>
      <c r="J6" s="7"/>
      <c r="K6" s="6" t="s">
        <v>147</v>
      </c>
      <c r="M6" s="6" t="s">
        <v>149</v>
      </c>
      <c r="N6" s="7"/>
      <c r="O6" s="6" t="s">
        <v>144</v>
      </c>
      <c r="P6" s="7"/>
      <c r="Q6" s="6" t="s">
        <v>145</v>
      </c>
      <c r="R6" s="7"/>
      <c r="S6" s="6" t="s">
        <v>146</v>
      </c>
      <c r="T6" s="7"/>
      <c r="U6" s="6" t="s">
        <v>147</v>
      </c>
    </row>
    <row r="7" spans="1:22" ht="22.15" customHeight="1" x14ac:dyDescent="0.2">
      <c r="A7" s="38" t="s">
        <v>33</v>
      </c>
      <c r="C7" s="48">
        <v>0</v>
      </c>
      <c r="D7" s="42"/>
      <c r="E7" s="48">
        <v>0</v>
      </c>
      <c r="F7" s="42"/>
      <c r="G7" s="48">
        <v>0</v>
      </c>
      <c r="H7" s="42"/>
      <c r="I7" s="48">
        <v>0</v>
      </c>
      <c r="J7" s="42"/>
      <c r="K7" s="48">
        <v>0</v>
      </c>
      <c r="L7" s="42"/>
      <c r="M7" s="46">
        <v>1212346629</v>
      </c>
      <c r="N7" s="42"/>
      <c r="O7" s="46">
        <v>3</v>
      </c>
      <c r="P7" s="42"/>
      <c r="Q7" s="46">
        <v>-87000000</v>
      </c>
      <c r="R7" s="42"/>
      <c r="S7" s="46">
        <v>1125346632</v>
      </c>
      <c r="U7" s="27">
        <v>0.96</v>
      </c>
    </row>
    <row r="8" spans="1:22" ht="22.15" customHeight="1" x14ac:dyDescent="0.2">
      <c r="A8" s="21" t="s">
        <v>103</v>
      </c>
      <c r="C8" s="49">
        <v>0</v>
      </c>
      <c r="D8" s="42"/>
      <c r="E8" s="49">
        <v>0</v>
      </c>
      <c r="F8" s="42"/>
      <c r="G8" s="49">
        <v>0</v>
      </c>
      <c r="H8" s="42"/>
      <c r="I8" s="49">
        <v>0</v>
      </c>
      <c r="J8" s="42"/>
      <c r="K8" s="49">
        <v>0</v>
      </c>
      <c r="L8" s="42"/>
      <c r="M8" s="41">
        <v>6764246</v>
      </c>
      <c r="N8" s="42"/>
      <c r="O8" s="41">
        <v>0</v>
      </c>
      <c r="P8" s="42"/>
      <c r="Q8" s="41">
        <v>-10875000</v>
      </c>
      <c r="R8" s="42"/>
      <c r="S8" s="41">
        <v>-4110754</v>
      </c>
      <c r="U8" s="11">
        <v>0</v>
      </c>
    </row>
    <row r="9" spans="1:22" ht="22.15" customHeight="1" x14ac:dyDescent="0.2">
      <c r="A9" s="21" t="s">
        <v>105</v>
      </c>
      <c r="C9" s="49">
        <v>0</v>
      </c>
      <c r="D9" s="42"/>
      <c r="E9" s="49">
        <v>0</v>
      </c>
      <c r="F9" s="42"/>
      <c r="G9" s="49">
        <v>0</v>
      </c>
      <c r="H9" s="42"/>
      <c r="I9" s="49">
        <v>0</v>
      </c>
      <c r="J9" s="42"/>
      <c r="K9" s="49">
        <v>0</v>
      </c>
      <c r="L9" s="42"/>
      <c r="M9" s="41">
        <v>159134849</v>
      </c>
      <c r="N9" s="42"/>
      <c r="O9" s="41">
        <v>0</v>
      </c>
      <c r="P9" s="42"/>
      <c r="Q9" s="41">
        <v>-3625000</v>
      </c>
      <c r="R9" s="42"/>
      <c r="S9" s="41">
        <v>155509849</v>
      </c>
      <c r="U9" s="11">
        <v>0.13</v>
      </c>
    </row>
    <row r="10" spans="1:22" ht="22.15" customHeight="1" x14ac:dyDescent="0.2">
      <c r="A10" s="21" t="s">
        <v>108</v>
      </c>
      <c r="C10" s="49">
        <v>0</v>
      </c>
      <c r="D10" s="42"/>
      <c r="E10" s="49">
        <v>0</v>
      </c>
      <c r="F10" s="42"/>
      <c r="G10" s="49">
        <v>0</v>
      </c>
      <c r="H10" s="42"/>
      <c r="I10" s="49">
        <v>0</v>
      </c>
      <c r="J10" s="42"/>
      <c r="K10" s="49">
        <v>0</v>
      </c>
      <c r="L10" s="42"/>
      <c r="M10" s="41">
        <v>1946794313</v>
      </c>
      <c r="N10" s="42"/>
      <c r="O10" s="41">
        <v>0</v>
      </c>
      <c r="P10" s="42"/>
      <c r="Q10" s="41">
        <v>-67500000</v>
      </c>
      <c r="R10" s="42"/>
      <c r="S10" s="41">
        <v>1879294313</v>
      </c>
      <c r="U10" s="11">
        <v>1.61</v>
      </c>
    </row>
    <row r="11" spans="1:22" ht="22.15" customHeight="1" x14ac:dyDescent="0.2">
      <c r="A11" s="21" t="s">
        <v>110</v>
      </c>
      <c r="C11" s="49">
        <v>0</v>
      </c>
      <c r="D11" s="42"/>
      <c r="E11" s="49">
        <v>0</v>
      </c>
      <c r="F11" s="42"/>
      <c r="G11" s="49">
        <v>0</v>
      </c>
      <c r="H11" s="42"/>
      <c r="I11" s="49">
        <v>0</v>
      </c>
      <c r="J11" s="42"/>
      <c r="K11" s="49">
        <v>0</v>
      </c>
      <c r="L11" s="42"/>
      <c r="M11" s="41">
        <v>600341177</v>
      </c>
      <c r="N11" s="42"/>
      <c r="O11" s="41">
        <v>0</v>
      </c>
      <c r="P11" s="42"/>
      <c r="Q11" s="41">
        <v>7250114</v>
      </c>
      <c r="R11" s="42"/>
      <c r="S11" s="41">
        <v>607591291</v>
      </c>
      <c r="U11" s="11">
        <v>0.52</v>
      </c>
    </row>
    <row r="12" spans="1:22" ht="22.15" customHeight="1" x14ac:dyDescent="0.2">
      <c r="A12" s="21" t="s">
        <v>113</v>
      </c>
      <c r="C12" s="49">
        <v>0</v>
      </c>
      <c r="D12" s="42"/>
      <c r="E12" s="49">
        <v>0</v>
      </c>
      <c r="F12" s="42"/>
      <c r="G12" s="49">
        <v>0</v>
      </c>
      <c r="H12" s="42"/>
      <c r="I12" s="49">
        <v>0</v>
      </c>
      <c r="J12" s="42"/>
      <c r="K12" s="49">
        <v>0</v>
      </c>
      <c r="L12" s="42"/>
      <c r="M12" s="41">
        <v>249534246</v>
      </c>
      <c r="N12" s="42"/>
      <c r="O12" s="41">
        <v>0</v>
      </c>
      <c r="P12" s="42"/>
      <c r="Q12" s="41">
        <v>3987500</v>
      </c>
      <c r="R12" s="42"/>
      <c r="S12" s="41">
        <v>253521746</v>
      </c>
      <c r="U12" s="11">
        <v>0.22</v>
      </c>
    </row>
    <row r="13" spans="1:22" ht="22.15" customHeight="1" x14ac:dyDescent="0.2">
      <c r="A13" s="21" t="s">
        <v>115</v>
      </c>
      <c r="C13" s="49">
        <v>0</v>
      </c>
      <c r="D13" s="42"/>
      <c r="E13" s="49">
        <v>0</v>
      </c>
      <c r="F13" s="42"/>
      <c r="G13" s="49">
        <v>0</v>
      </c>
      <c r="H13" s="42"/>
      <c r="I13" s="49">
        <v>0</v>
      </c>
      <c r="J13" s="42"/>
      <c r="K13" s="49">
        <v>0</v>
      </c>
      <c r="L13" s="42"/>
      <c r="M13" s="41">
        <v>46265812963</v>
      </c>
      <c r="N13" s="42"/>
      <c r="O13" s="41">
        <v>0</v>
      </c>
      <c r="P13" s="42"/>
      <c r="Q13" s="41">
        <v>63992203200</v>
      </c>
      <c r="R13" s="42"/>
      <c r="S13" s="41">
        <v>110258016163</v>
      </c>
      <c r="U13" s="11">
        <v>94.46</v>
      </c>
    </row>
    <row r="14" spans="1:22" ht="22.15" customHeight="1" x14ac:dyDescent="0.2">
      <c r="A14" s="21" t="s">
        <v>118</v>
      </c>
      <c r="C14" s="49">
        <v>0</v>
      </c>
      <c r="D14" s="42"/>
      <c r="E14" s="49">
        <v>0</v>
      </c>
      <c r="F14" s="42"/>
      <c r="G14" s="49">
        <v>0</v>
      </c>
      <c r="H14" s="42"/>
      <c r="I14" s="49">
        <v>0</v>
      </c>
      <c r="J14" s="42"/>
      <c r="K14" s="49">
        <v>0</v>
      </c>
      <c r="L14" s="42"/>
      <c r="M14" s="41">
        <v>494183619</v>
      </c>
      <c r="N14" s="42"/>
      <c r="O14" s="41">
        <v>0</v>
      </c>
      <c r="P14" s="42"/>
      <c r="Q14" s="41">
        <v>-10875000</v>
      </c>
      <c r="R14" s="42"/>
      <c r="S14" s="41">
        <v>483308619</v>
      </c>
      <c r="U14" s="11">
        <v>0.41</v>
      </c>
    </row>
    <row r="15" spans="1:22" ht="22.15" customHeight="1" x14ac:dyDescent="0.2">
      <c r="A15" s="21" t="s">
        <v>38</v>
      </c>
      <c r="C15" s="49">
        <v>78092167</v>
      </c>
      <c r="D15" s="42"/>
      <c r="E15" s="49">
        <v>0</v>
      </c>
      <c r="F15" s="42"/>
      <c r="G15" s="49">
        <v>0</v>
      </c>
      <c r="H15" s="42"/>
      <c r="I15" s="49">
        <v>78092167</v>
      </c>
      <c r="J15" s="42"/>
      <c r="K15" s="49">
        <v>100</v>
      </c>
      <c r="L15" s="42"/>
      <c r="M15" s="41">
        <v>757395768</v>
      </c>
      <c r="N15" s="42"/>
      <c r="O15" s="41">
        <v>-349446468</v>
      </c>
      <c r="P15" s="42"/>
      <c r="Q15" s="41">
        <v>0</v>
      </c>
      <c r="R15" s="42"/>
      <c r="S15" s="41">
        <v>407949300</v>
      </c>
      <c r="U15" s="11">
        <v>0.35</v>
      </c>
    </row>
    <row r="16" spans="1:22" ht="22.15" customHeight="1" x14ac:dyDescent="0.2">
      <c r="A16" s="21" t="s">
        <v>121</v>
      </c>
      <c r="C16" s="49">
        <v>0</v>
      </c>
      <c r="D16" s="42"/>
      <c r="E16" s="49">
        <v>0</v>
      </c>
      <c r="F16" s="42"/>
      <c r="G16" s="49">
        <v>0</v>
      </c>
      <c r="H16" s="42"/>
      <c r="I16" s="49">
        <v>0</v>
      </c>
      <c r="J16" s="42"/>
      <c r="K16" s="49">
        <v>0</v>
      </c>
      <c r="L16" s="42"/>
      <c r="M16" s="41">
        <v>336879236</v>
      </c>
      <c r="N16" s="42"/>
      <c r="O16" s="41">
        <v>0</v>
      </c>
      <c r="P16" s="42"/>
      <c r="Q16" s="41">
        <v>-344671250</v>
      </c>
      <c r="R16" s="42"/>
      <c r="S16" s="41">
        <v>-7792014</v>
      </c>
      <c r="U16" s="11">
        <v>-0.01</v>
      </c>
    </row>
    <row r="17" spans="1:21" ht="22.15" customHeight="1" x14ac:dyDescent="0.2">
      <c r="A17" s="21" t="s">
        <v>124</v>
      </c>
      <c r="C17" s="49">
        <v>0</v>
      </c>
      <c r="D17" s="42"/>
      <c r="E17" s="49">
        <v>0</v>
      </c>
      <c r="F17" s="42"/>
      <c r="G17" s="49">
        <v>0</v>
      </c>
      <c r="H17" s="42"/>
      <c r="I17" s="49">
        <v>0</v>
      </c>
      <c r="J17" s="42"/>
      <c r="K17" s="49">
        <v>0</v>
      </c>
      <c r="L17" s="42"/>
      <c r="M17" s="41">
        <v>984508274</v>
      </c>
      <c r="N17" s="42"/>
      <c r="O17" s="41">
        <v>0</v>
      </c>
      <c r="P17" s="42"/>
      <c r="Q17" s="41">
        <v>-441450660</v>
      </c>
      <c r="R17" s="42"/>
      <c r="S17" s="41">
        <v>543057614</v>
      </c>
      <c r="U17" s="11">
        <v>0.47</v>
      </c>
    </row>
    <row r="18" spans="1:21" ht="22.15" customHeight="1" x14ac:dyDescent="0.2">
      <c r="A18" s="21" t="s">
        <v>127</v>
      </c>
      <c r="C18" s="49">
        <v>0</v>
      </c>
      <c r="D18" s="42"/>
      <c r="E18" s="49">
        <v>0</v>
      </c>
      <c r="F18" s="42"/>
      <c r="G18" s="49">
        <v>0</v>
      </c>
      <c r="H18" s="42"/>
      <c r="I18" s="49">
        <v>0</v>
      </c>
      <c r="J18" s="42"/>
      <c r="K18" s="49">
        <v>0</v>
      </c>
      <c r="L18" s="42"/>
      <c r="M18" s="41">
        <v>937274799</v>
      </c>
      <c r="N18" s="42"/>
      <c r="O18" s="41">
        <v>0</v>
      </c>
      <c r="P18" s="42"/>
      <c r="Q18" s="41">
        <v>-159871750</v>
      </c>
      <c r="R18" s="42"/>
      <c r="S18" s="41">
        <v>777403049</v>
      </c>
      <c r="U18" s="11">
        <v>0.67</v>
      </c>
    </row>
    <row r="19" spans="1:21" ht="22.15" customHeight="1" x14ac:dyDescent="0.2">
      <c r="A19" s="21" t="s">
        <v>130</v>
      </c>
      <c r="C19" s="49">
        <v>0</v>
      </c>
      <c r="D19" s="42"/>
      <c r="E19" s="49">
        <v>0</v>
      </c>
      <c r="F19" s="42"/>
      <c r="G19" s="49">
        <v>0</v>
      </c>
      <c r="H19" s="42"/>
      <c r="I19" s="49">
        <v>0</v>
      </c>
      <c r="J19" s="42"/>
      <c r="K19" s="49">
        <v>0</v>
      </c>
      <c r="L19" s="42"/>
      <c r="M19" s="41">
        <v>308060520</v>
      </c>
      <c r="N19" s="42"/>
      <c r="O19" s="41">
        <v>0</v>
      </c>
      <c r="P19" s="42"/>
      <c r="Q19" s="41">
        <v>-86672250</v>
      </c>
      <c r="R19" s="42"/>
      <c r="S19" s="41">
        <v>221388270</v>
      </c>
      <c r="U19" s="11">
        <v>0.19</v>
      </c>
    </row>
    <row r="20" spans="1:21" ht="22.15" customHeight="1" x14ac:dyDescent="0.2">
      <c r="A20" s="23" t="s">
        <v>136</v>
      </c>
      <c r="C20" s="50">
        <v>0</v>
      </c>
      <c r="D20" s="42"/>
      <c r="E20" s="50">
        <v>0</v>
      </c>
      <c r="F20" s="42"/>
      <c r="G20" s="50">
        <v>0</v>
      </c>
      <c r="H20" s="42"/>
      <c r="I20" s="50">
        <v>0</v>
      </c>
      <c r="J20" s="42"/>
      <c r="K20" s="50">
        <v>0</v>
      </c>
      <c r="L20" s="42"/>
      <c r="M20" s="43">
        <v>0</v>
      </c>
      <c r="N20" s="42"/>
      <c r="O20" s="43">
        <v>0</v>
      </c>
      <c r="P20" s="42"/>
      <c r="Q20" s="43">
        <v>29875994</v>
      </c>
      <c r="R20" s="42"/>
      <c r="S20" s="43">
        <v>29875994</v>
      </c>
      <c r="U20" s="14">
        <v>0.03</v>
      </c>
    </row>
    <row r="21" spans="1:21" ht="22.15" customHeight="1" thickBot="1" x14ac:dyDescent="0.25">
      <c r="A21" s="18" t="s">
        <v>22</v>
      </c>
      <c r="C21" s="60">
        <v>78092167</v>
      </c>
      <c r="D21" s="42"/>
      <c r="E21" s="60">
        <v>0</v>
      </c>
      <c r="F21" s="42"/>
      <c r="G21" s="61">
        <v>0</v>
      </c>
      <c r="H21" s="42"/>
      <c r="I21" s="60">
        <v>78092167</v>
      </c>
      <c r="J21" s="42"/>
      <c r="K21" s="60">
        <v>100</v>
      </c>
      <c r="L21" s="42"/>
      <c r="M21" s="60">
        <v>54259030639</v>
      </c>
      <c r="N21" s="42"/>
      <c r="O21" s="60">
        <v>-349446465</v>
      </c>
      <c r="P21" s="42"/>
      <c r="Q21" s="61">
        <v>62820775898</v>
      </c>
      <c r="R21" s="42"/>
      <c r="S21" s="61">
        <v>116730360072</v>
      </c>
      <c r="U21" s="68">
        <v>100</v>
      </c>
    </row>
    <row r="22" spans="1:21" ht="13.5" thickTop="1" x14ac:dyDescent="0.2">
      <c r="G22" s="62"/>
      <c r="Q22" s="62"/>
      <c r="S22" s="62"/>
      <c r="U22" s="62"/>
    </row>
  </sheetData>
  <mergeCells count="7">
    <mergeCell ref="C5:K5"/>
    <mergeCell ref="M5:U5"/>
    <mergeCell ref="A1:U1"/>
    <mergeCell ref="V1:V4"/>
    <mergeCell ref="A2:U2"/>
    <mergeCell ref="A3:U3"/>
    <mergeCell ref="A4:U4"/>
  </mergeCells>
  <pageMargins left="0.39" right="0.39" top="0.39" bottom="0.39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3"/>
  <sheetViews>
    <sheetView rightToLeft="1" workbookViewId="0">
      <selection sqref="A1:B1"/>
    </sheetView>
  </sheetViews>
  <sheetFormatPr defaultRowHeight="12.75" x14ac:dyDescent="0.2"/>
  <cols>
    <col min="1" max="1" width="38.5703125" customWidth="1"/>
    <col min="2" max="2" width="1.28515625" customWidth="1"/>
    <col min="3" max="3" width="18" customWidth="1"/>
    <col min="4" max="4" width="2.5703125" customWidth="1"/>
    <col min="5" max="5" width="18" customWidth="1"/>
    <col min="6" max="6" width="1.28515625" customWidth="1"/>
    <col min="7" max="7" width="18" customWidth="1"/>
    <col min="8" max="8" width="2.5703125" customWidth="1"/>
    <col min="9" max="9" width="18" customWidth="1"/>
    <col min="10" max="10" width="1.28515625" customWidth="1"/>
    <col min="11" max="11" width="18" customWidth="1"/>
    <col min="12" max="12" width="0.28515625" customWidth="1"/>
  </cols>
  <sheetData>
    <row r="1" spans="1:12" ht="36.950000000000003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2"/>
    </row>
    <row r="2" spans="1:12" ht="29.65" customHeight="1" x14ac:dyDescent="0.2">
      <c r="A2" s="55" t="s">
        <v>42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2"/>
    </row>
    <row r="3" spans="1:12" ht="29.6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2"/>
    </row>
    <row r="4" spans="1:12" ht="44.45" customHeight="1" x14ac:dyDescent="0.2">
      <c r="A4" s="56" t="s">
        <v>150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2"/>
    </row>
    <row r="5" spans="1:12" ht="14.85" customHeight="1" x14ac:dyDescent="0.2">
      <c r="A5" s="53" t="s">
        <v>151</v>
      </c>
      <c r="B5" s="53"/>
      <c r="C5" s="53"/>
      <c r="E5" s="53" t="s">
        <v>85</v>
      </c>
      <c r="F5" s="53"/>
      <c r="G5" s="53"/>
      <c r="I5" s="59" t="s">
        <v>7</v>
      </c>
      <c r="J5" s="59"/>
      <c r="K5" s="53"/>
    </row>
    <row r="6" spans="1:12" ht="36.950000000000003" customHeight="1" x14ac:dyDescent="0.2">
      <c r="A6" s="6" t="s">
        <v>152</v>
      </c>
      <c r="B6" s="7"/>
      <c r="C6" s="6" t="s">
        <v>46</v>
      </c>
      <c r="E6" s="6" t="s">
        <v>153</v>
      </c>
      <c r="F6" s="7"/>
      <c r="G6" s="6" t="s">
        <v>154</v>
      </c>
      <c r="I6" s="6" t="s">
        <v>153</v>
      </c>
      <c r="K6" s="6" t="s">
        <v>154</v>
      </c>
    </row>
    <row r="7" spans="1:12" ht="22.15" customHeight="1" x14ac:dyDescent="0.2">
      <c r="A7" s="25" t="s">
        <v>53</v>
      </c>
      <c r="C7" s="26" t="s">
        <v>54</v>
      </c>
      <c r="E7" s="17">
        <v>233593</v>
      </c>
      <c r="G7" s="27">
        <v>4.12</v>
      </c>
      <c r="I7" s="17">
        <v>1215427</v>
      </c>
      <c r="K7" s="27">
        <v>8.56</v>
      </c>
    </row>
    <row r="8" spans="1:12" ht="22.15" customHeight="1" x14ac:dyDescent="0.2">
      <c r="A8" s="9" t="s">
        <v>58</v>
      </c>
      <c r="C8" s="22" t="s">
        <v>59</v>
      </c>
      <c r="E8" s="10">
        <v>5302901</v>
      </c>
      <c r="G8" s="11">
        <v>93.58</v>
      </c>
      <c r="I8" s="10">
        <v>7929065</v>
      </c>
      <c r="K8" s="11">
        <v>55.85</v>
      </c>
    </row>
    <row r="9" spans="1:12" ht="22.15" customHeight="1" x14ac:dyDescent="0.2">
      <c r="A9" s="9" t="s">
        <v>61</v>
      </c>
      <c r="C9" s="22" t="s">
        <v>62</v>
      </c>
      <c r="E9" s="10">
        <v>0</v>
      </c>
      <c r="G9" s="11">
        <v>0</v>
      </c>
      <c r="I9" s="10">
        <v>388605</v>
      </c>
      <c r="K9" s="11">
        <v>2.74</v>
      </c>
    </row>
    <row r="10" spans="1:12" ht="22.15" customHeight="1" x14ac:dyDescent="0.2">
      <c r="A10" s="9" t="s">
        <v>65</v>
      </c>
      <c r="C10" s="22" t="s">
        <v>66</v>
      </c>
      <c r="E10" s="10">
        <v>130077</v>
      </c>
      <c r="G10" s="11">
        <v>2.2999999999999998</v>
      </c>
      <c r="I10" s="10">
        <v>828555</v>
      </c>
      <c r="K10" s="11">
        <v>5.84</v>
      </c>
    </row>
    <row r="11" spans="1:12" ht="22.15" customHeight="1" x14ac:dyDescent="0.2">
      <c r="A11" s="12" t="s">
        <v>67</v>
      </c>
      <c r="C11" s="22" t="s">
        <v>68</v>
      </c>
      <c r="E11" s="13">
        <v>0</v>
      </c>
      <c r="G11" s="14">
        <v>0</v>
      </c>
      <c r="I11" s="13">
        <v>3836179</v>
      </c>
      <c r="K11" s="14">
        <v>27.02</v>
      </c>
    </row>
    <row r="12" spans="1:12" ht="22.15" customHeight="1" thickBot="1" x14ac:dyDescent="0.25">
      <c r="A12" s="18" t="s">
        <v>22</v>
      </c>
      <c r="E12" s="64">
        <v>5666571</v>
      </c>
      <c r="G12" s="68">
        <v>100</v>
      </c>
      <c r="I12" s="64">
        <v>14197831</v>
      </c>
      <c r="K12" s="68">
        <v>100</v>
      </c>
    </row>
    <row r="13" spans="1:12" ht="13.5" thickTop="1" x14ac:dyDescent="0.2">
      <c r="E13" s="62"/>
      <c r="G13" s="62"/>
      <c r="I13" s="62"/>
      <c r="K13" s="62"/>
    </row>
  </sheetData>
  <mergeCells count="8">
    <mergeCell ref="A5:C5"/>
    <mergeCell ref="E5:G5"/>
    <mergeCell ref="I5:K5"/>
    <mergeCell ref="A1:K1"/>
    <mergeCell ref="L1:L4"/>
    <mergeCell ref="A2:K2"/>
    <mergeCell ref="A3:K3"/>
    <mergeCell ref="A4:K4"/>
  </mergeCells>
  <pageMargins left="0.39" right="0.39" top="0.39" bottom="0.39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3"/>
  <sheetViews>
    <sheetView rightToLeft="1" workbookViewId="0">
      <selection activeCell="U12" sqref="U12"/>
    </sheetView>
  </sheetViews>
  <sheetFormatPr defaultRowHeight="12.75" x14ac:dyDescent="0.2"/>
  <cols>
    <col min="1" max="1" width="16.140625" bestFit="1" customWidth="1"/>
    <col min="2" max="2" width="2.5703125" customWidth="1"/>
    <col min="3" max="3" width="13.85546875" bestFit="1" customWidth="1"/>
    <col min="4" max="4" width="1.28515625" customWidth="1"/>
    <col min="5" max="5" width="16.85546875" bestFit="1" customWidth="1"/>
    <col min="6" max="6" width="1.28515625" customWidth="1"/>
    <col min="7" max="7" width="16.85546875" bestFit="1" customWidth="1"/>
    <col min="8" max="8" width="0.5703125" customWidth="1"/>
    <col min="9" max="9" width="12.42578125" bestFit="1" customWidth="1"/>
    <col min="10" max="10" width="1.28515625" customWidth="1"/>
    <col min="11" max="11" width="15.5703125" bestFit="1" customWidth="1"/>
    <col min="12" max="12" width="1.28515625" customWidth="1"/>
    <col min="13" max="13" width="11.42578125" bestFit="1" customWidth="1"/>
    <col min="14" max="14" width="1.28515625" customWidth="1"/>
    <col min="15" max="15" width="14.7109375" bestFit="1" customWidth="1"/>
    <col min="16" max="16" width="0.7109375" customWidth="1"/>
    <col min="17" max="17" width="13.85546875" bestFit="1" customWidth="1"/>
    <col min="18" max="18" width="1.28515625" customWidth="1"/>
    <col min="19" max="19" width="16.28515625" bestFit="1" customWidth="1"/>
    <col min="20" max="20" width="1.28515625" customWidth="1"/>
    <col min="21" max="21" width="16.85546875" bestFit="1" customWidth="1"/>
    <col min="22" max="22" width="1.28515625" customWidth="1"/>
    <col min="23" max="23" width="17" bestFit="1" customWidth="1"/>
    <col min="24" max="24" width="1" customWidth="1"/>
    <col min="25" max="25" width="18.42578125" bestFit="1" customWidth="1"/>
    <col min="26" max="26" width="0.28515625" customWidth="1"/>
  </cols>
  <sheetData>
    <row r="1" spans="1:26" ht="36.950000000000003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2"/>
    </row>
    <row r="2" spans="1:26" ht="29.6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2"/>
    </row>
    <row r="3" spans="1:26" ht="29.6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2"/>
    </row>
    <row r="4" spans="1:26" ht="29.65" customHeight="1" x14ac:dyDescent="0.2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2"/>
    </row>
    <row r="5" spans="1:26" ht="44.45" customHeight="1" x14ac:dyDescent="0.2">
      <c r="A5" s="57" t="s">
        <v>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2"/>
    </row>
    <row r="6" spans="1:26" ht="22.15" customHeight="1" x14ac:dyDescent="0.2">
      <c r="A6" s="4"/>
      <c r="C6" s="53" t="s">
        <v>5</v>
      </c>
      <c r="D6" s="53"/>
      <c r="E6" s="53"/>
      <c r="F6" s="53"/>
      <c r="G6" s="53"/>
      <c r="I6" s="53" t="s">
        <v>6</v>
      </c>
      <c r="J6" s="53"/>
      <c r="K6" s="53"/>
      <c r="L6" s="53"/>
      <c r="M6" s="53"/>
      <c r="N6" s="53"/>
      <c r="O6" s="53"/>
      <c r="Q6" s="53" t="s">
        <v>7</v>
      </c>
      <c r="R6" s="53"/>
      <c r="S6" s="53"/>
      <c r="T6" s="53"/>
      <c r="U6" s="53"/>
      <c r="V6" s="53"/>
      <c r="W6" s="53"/>
      <c r="Y6" s="4"/>
    </row>
    <row r="7" spans="1:26" ht="22.15" customHeight="1" x14ac:dyDescent="0.2">
      <c r="A7" s="6" t="s">
        <v>8</v>
      </c>
      <c r="C7" s="6" t="s">
        <v>9</v>
      </c>
      <c r="D7" s="7"/>
      <c r="E7" s="6" t="s">
        <v>10</v>
      </c>
      <c r="F7" s="7"/>
      <c r="G7" s="6" t="s">
        <v>11</v>
      </c>
      <c r="I7" s="54" t="s">
        <v>12</v>
      </c>
      <c r="J7" s="54"/>
      <c r="K7" s="54"/>
      <c r="L7" s="7"/>
      <c r="M7" s="54" t="s">
        <v>13</v>
      </c>
      <c r="N7" s="54"/>
      <c r="O7" s="54"/>
      <c r="Q7" s="6" t="s">
        <v>9</v>
      </c>
      <c r="R7" s="7"/>
      <c r="S7" s="6" t="s">
        <v>14</v>
      </c>
      <c r="T7" s="7"/>
      <c r="U7" s="6" t="s">
        <v>10</v>
      </c>
      <c r="V7" s="7"/>
      <c r="W7" s="6" t="s">
        <v>11</v>
      </c>
      <c r="Y7" s="6" t="s">
        <v>15</v>
      </c>
    </row>
    <row r="8" spans="1:26" ht="14.85" customHeight="1" x14ac:dyDescent="0.2">
      <c r="A8" s="7"/>
      <c r="C8" s="7"/>
      <c r="E8" s="7"/>
      <c r="G8" s="7"/>
      <c r="I8" s="8" t="s">
        <v>16</v>
      </c>
      <c r="J8" s="7"/>
      <c r="K8" s="8" t="s">
        <v>17</v>
      </c>
      <c r="M8" s="8" t="s">
        <v>16</v>
      </c>
      <c r="N8" s="7"/>
      <c r="O8" s="8" t="s">
        <v>18</v>
      </c>
      <c r="Q8" s="7"/>
      <c r="S8" s="7"/>
      <c r="U8" s="7"/>
      <c r="W8" s="7"/>
      <c r="Y8" s="7"/>
    </row>
    <row r="9" spans="1:26" ht="22.15" customHeight="1" x14ac:dyDescent="0.2">
      <c r="A9" s="9" t="s">
        <v>19</v>
      </c>
      <c r="C9" s="41">
        <v>53085000</v>
      </c>
      <c r="D9" s="42"/>
      <c r="E9" s="41">
        <v>571662471599</v>
      </c>
      <c r="F9" s="42"/>
      <c r="G9" s="41">
        <v>575386579784</v>
      </c>
      <c r="H9" s="42"/>
      <c r="I9" s="41">
        <v>403847</v>
      </c>
      <c r="J9" s="42"/>
      <c r="K9" s="41">
        <v>4457266362</v>
      </c>
      <c r="L9" s="42"/>
      <c r="M9" s="41">
        <v>-5231880</v>
      </c>
      <c r="N9" s="42"/>
      <c r="O9" s="41">
        <v>57022028356</v>
      </c>
      <c r="P9" s="42"/>
      <c r="Q9" s="41">
        <v>48256967</v>
      </c>
      <c r="R9" s="42"/>
      <c r="S9" s="41">
        <v>11078</v>
      </c>
      <c r="T9" s="42"/>
      <c r="U9" s="41">
        <v>519778130638</v>
      </c>
      <c r="V9" s="42"/>
      <c r="W9" s="41">
        <v>534490444673</v>
      </c>
      <c r="X9" s="42"/>
      <c r="Y9" s="41">
        <v>4.01</v>
      </c>
    </row>
    <row r="10" spans="1:26" ht="22.15" customHeight="1" x14ac:dyDescent="0.2">
      <c r="A10" s="9" t="s">
        <v>20</v>
      </c>
      <c r="C10" s="41">
        <v>2123496917</v>
      </c>
      <c r="D10" s="42"/>
      <c r="E10" s="41">
        <v>4098003378496</v>
      </c>
      <c r="F10" s="42"/>
      <c r="G10" s="41">
        <v>4220425405033</v>
      </c>
      <c r="H10" s="42"/>
      <c r="I10" s="41">
        <v>284578701</v>
      </c>
      <c r="J10" s="42"/>
      <c r="K10" s="41">
        <v>571534165068</v>
      </c>
      <c r="L10" s="42"/>
      <c r="M10" s="41">
        <v>0</v>
      </c>
      <c r="N10" s="42"/>
      <c r="O10" s="41">
        <v>0</v>
      </c>
      <c r="P10" s="42"/>
      <c r="Q10" s="41">
        <v>2408075618</v>
      </c>
      <c r="R10" s="42"/>
      <c r="S10" s="41">
        <v>2065</v>
      </c>
      <c r="T10" s="42"/>
      <c r="U10" s="41">
        <v>4669537543564</v>
      </c>
      <c r="V10" s="42"/>
      <c r="W10" s="41">
        <v>4968896917295</v>
      </c>
      <c r="X10" s="42"/>
      <c r="Y10" s="41">
        <v>37.299999999999997</v>
      </c>
    </row>
    <row r="11" spans="1:26" ht="22.15" customHeight="1" x14ac:dyDescent="0.2">
      <c r="A11" s="12" t="s">
        <v>21</v>
      </c>
      <c r="C11" s="43">
        <v>1051602861</v>
      </c>
      <c r="D11" s="42"/>
      <c r="E11" s="43">
        <v>6262987331601</v>
      </c>
      <c r="F11" s="42"/>
      <c r="G11" s="43">
        <v>8143728231898</v>
      </c>
      <c r="H11" s="42"/>
      <c r="I11" s="43">
        <v>7092709</v>
      </c>
      <c r="J11" s="42"/>
      <c r="K11" s="43">
        <v>53097780274</v>
      </c>
      <c r="L11" s="42"/>
      <c r="M11" s="43">
        <v>0</v>
      </c>
      <c r="N11" s="42"/>
      <c r="O11" s="43">
        <v>0</v>
      </c>
      <c r="P11" s="42"/>
      <c r="Q11" s="43">
        <v>1058695570</v>
      </c>
      <c r="R11" s="42"/>
      <c r="S11" s="41">
        <v>7430</v>
      </c>
      <c r="T11" s="42"/>
      <c r="U11" s="43">
        <v>6316085111875</v>
      </c>
      <c r="V11" s="42"/>
      <c r="W11" s="43">
        <v>7860129842955</v>
      </c>
      <c r="X11" s="42"/>
      <c r="Y11" s="43">
        <v>59</v>
      </c>
    </row>
    <row r="12" spans="1:26" ht="22.15" customHeight="1" thickBot="1" x14ac:dyDescent="0.25">
      <c r="A12" s="15" t="s">
        <v>22</v>
      </c>
      <c r="C12" s="60">
        <v>3228184778</v>
      </c>
      <c r="D12" s="42"/>
      <c r="E12" s="61">
        <v>10932653181696</v>
      </c>
      <c r="F12" s="42"/>
      <c r="G12" s="60">
        <v>12939540216715</v>
      </c>
      <c r="H12" s="42"/>
      <c r="I12" s="61">
        <v>292075257</v>
      </c>
      <c r="J12" s="42"/>
      <c r="K12" s="61">
        <v>629089211704</v>
      </c>
      <c r="L12" s="42"/>
      <c r="M12" s="61">
        <v>-5231880</v>
      </c>
      <c r="N12" s="42"/>
      <c r="O12" s="61">
        <v>57022028356</v>
      </c>
      <c r="P12" s="42"/>
      <c r="Q12" s="60">
        <v>3515028155</v>
      </c>
      <c r="R12" s="42"/>
      <c r="S12" s="42"/>
      <c r="T12" s="42"/>
      <c r="U12" s="60">
        <v>11505400786077</v>
      </c>
      <c r="V12" s="42"/>
      <c r="W12" s="61">
        <v>13363517204923</v>
      </c>
      <c r="X12" s="42"/>
      <c r="Y12" s="61">
        <v>100</v>
      </c>
    </row>
    <row r="13" spans="1:26" ht="13.5" thickTop="1" x14ac:dyDescent="0.2">
      <c r="E13" s="62"/>
      <c r="I13" s="62"/>
      <c r="K13" s="62"/>
      <c r="M13" s="62"/>
      <c r="O13" s="62"/>
      <c r="W13" s="62"/>
      <c r="Y13" s="62"/>
    </row>
  </sheetData>
  <mergeCells count="11">
    <mergeCell ref="A1:Y1"/>
    <mergeCell ref="Z1:Z5"/>
    <mergeCell ref="A2:Y2"/>
    <mergeCell ref="A3:Y3"/>
    <mergeCell ref="A4:Y4"/>
    <mergeCell ref="A5:Y5"/>
    <mergeCell ref="C6:G6"/>
    <mergeCell ref="I6:O6"/>
    <mergeCell ref="Q6:W6"/>
    <mergeCell ref="I7:K7"/>
    <mergeCell ref="M7:O7"/>
  </mergeCells>
  <pageMargins left="0.39" right="0.39" top="0.39" bottom="0.3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11"/>
  <sheetViews>
    <sheetView rightToLeft="1" topLeftCell="AE1" workbookViewId="0">
      <selection sqref="A1:B1"/>
    </sheetView>
  </sheetViews>
  <sheetFormatPr defaultRowHeight="12.75" x14ac:dyDescent="0.2"/>
  <cols>
    <col min="1" max="1" width="26.85546875" bestFit="1" customWidth="1"/>
    <col min="2" max="2" width="2.5703125" customWidth="1"/>
    <col min="3" max="3" width="18.5703125" bestFit="1" customWidth="1"/>
    <col min="4" max="4" width="1.28515625" customWidth="1"/>
    <col min="5" max="5" width="18.85546875" bestFit="1" customWidth="1"/>
    <col min="6" max="6" width="1.28515625" customWidth="1"/>
    <col min="7" max="7" width="15.42578125" bestFit="1" customWidth="1"/>
    <col min="8" max="8" width="1.28515625" customWidth="1"/>
    <col min="9" max="9" width="12.85546875" bestFit="1" customWidth="1"/>
    <col min="10" max="10" width="1.28515625" customWidth="1"/>
    <col min="11" max="11" width="12.85546875" bestFit="1" customWidth="1"/>
    <col min="12" max="12" width="1.28515625" customWidth="1"/>
    <col min="13" max="13" width="11.85546875" bestFit="1" customWidth="1"/>
    <col min="14" max="14" width="2.5703125" customWidth="1"/>
    <col min="15" max="15" width="5.42578125" bestFit="1" customWidth="1"/>
    <col min="16" max="16" width="1.28515625" customWidth="1"/>
    <col min="17" max="17" width="12.85546875" bestFit="1" customWidth="1"/>
    <col min="18" max="18" width="1.28515625" customWidth="1"/>
    <col min="19" max="19" width="16" bestFit="1" customWidth="1"/>
    <col min="20" max="20" width="2.5703125" customWidth="1"/>
    <col min="21" max="21" width="5.42578125" bestFit="1" customWidth="1"/>
    <col min="22" max="22" width="1.28515625" customWidth="1"/>
    <col min="23" max="23" width="12.85546875" bestFit="1" customWidth="1"/>
    <col min="24" max="24" width="1.28515625" customWidth="1"/>
    <col min="25" max="25" width="5.42578125" bestFit="1" customWidth="1"/>
    <col min="26" max="26" width="1.28515625" customWidth="1"/>
    <col min="27" max="27" width="10.28515625" bestFit="1" customWidth="1"/>
    <col min="28" max="28" width="2.5703125" customWidth="1"/>
    <col min="29" max="29" width="5.42578125" bestFit="1" customWidth="1"/>
    <col min="30" max="30" width="1.28515625" customWidth="1"/>
    <col min="31" max="31" width="16" bestFit="1" customWidth="1"/>
    <col min="32" max="32" width="1.28515625" customWidth="1"/>
    <col min="33" max="33" width="12.85546875" bestFit="1" customWidth="1"/>
    <col min="34" max="34" width="1.28515625" customWidth="1"/>
    <col min="35" max="35" width="16" customWidth="1"/>
    <col min="36" max="36" width="0.42578125" customWidth="1"/>
    <col min="37" max="37" width="14.5703125" bestFit="1" customWidth="1"/>
    <col min="38" max="38" width="0.28515625" customWidth="1"/>
  </cols>
  <sheetData>
    <row r="1" spans="1:38" ht="36.950000000000003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2"/>
    </row>
    <row r="2" spans="1:38" ht="29.6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2"/>
    </row>
    <row r="3" spans="1:38" ht="29.6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2"/>
    </row>
    <row r="4" spans="1:38" ht="44.45" customHeight="1" x14ac:dyDescent="0.2">
      <c r="A4" s="56" t="s">
        <v>24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2"/>
    </row>
    <row r="5" spans="1:38" ht="22.15" customHeight="1" x14ac:dyDescent="0.2">
      <c r="A5" s="4"/>
      <c r="C5" s="53" t="s">
        <v>25</v>
      </c>
      <c r="D5" s="53"/>
      <c r="E5" s="53"/>
      <c r="F5" s="53"/>
      <c r="G5" s="53"/>
      <c r="H5" s="53"/>
      <c r="I5" s="53"/>
      <c r="J5" s="53"/>
      <c r="K5" s="53"/>
      <c r="L5" s="53"/>
      <c r="M5" s="53"/>
      <c r="O5" s="53" t="s">
        <v>5</v>
      </c>
      <c r="P5" s="53"/>
      <c r="Q5" s="53"/>
      <c r="R5" s="53"/>
      <c r="S5" s="53"/>
      <c r="U5" s="53" t="s">
        <v>6</v>
      </c>
      <c r="V5" s="53"/>
      <c r="W5" s="53"/>
      <c r="X5" s="53"/>
      <c r="Y5" s="53"/>
      <c r="Z5" s="53"/>
      <c r="AA5" s="53"/>
      <c r="AC5" s="53" t="s">
        <v>7</v>
      </c>
      <c r="AD5" s="53"/>
      <c r="AE5" s="53"/>
      <c r="AF5" s="53"/>
      <c r="AG5" s="53"/>
      <c r="AH5" s="53"/>
      <c r="AI5" s="53"/>
      <c r="AK5" s="4"/>
    </row>
    <row r="6" spans="1:38" ht="22.15" customHeight="1" x14ac:dyDescent="0.2">
      <c r="A6" s="6" t="s">
        <v>26</v>
      </c>
      <c r="C6" s="6" t="s">
        <v>27</v>
      </c>
      <c r="D6" s="7"/>
      <c r="E6" s="19" t="s">
        <v>28</v>
      </c>
      <c r="F6" s="7"/>
      <c r="G6" s="6" t="s">
        <v>29</v>
      </c>
      <c r="H6" s="7"/>
      <c r="I6" s="6" t="s">
        <v>30</v>
      </c>
      <c r="J6" s="7"/>
      <c r="K6" s="6" t="s">
        <v>31</v>
      </c>
      <c r="L6" s="7"/>
      <c r="M6" s="6" t="s">
        <v>23</v>
      </c>
      <c r="O6" s="6" t="s">
        <v>9</v>
      </c>
      <c r="P6" s="7"/>
      <c r="Q6" s="6" t="s">
        <v>10</v>
      </c>
      <c r="R6" s="7"/>
      <c r="S6" s="6" t="s">
        <v>11</v>
      </c>
      <c r="U6" s="54" t="s">
        <v>12</v>
      </c>
      <c r="V6" s="54"/>
      <c r="W6" s="54"/>
      <c r="X6" s="7"/>
      <c r="Y6" s="54" t="s">
        <v>13</v>
      </c>
      <c r="Z6" s="54"/>
      <c r="AA6" s="54"/>
      <c r="AC6" s="6" t="s">
        <v>9</v>
      </c>
      <c r="AD6" s="7"/>
      <c r="AE6" s="6" t="s">
        <v>32</v>
      </c>
      <c r="AF6" s="7"/>
      <c r="AG6" s="6" t="s">
        <v>10</v>
      </c>
      <c r="AH6" s="7"/>
      <c r="AI6" s="6" t="s">
        <v>11</v>
      </c>
      <c r="AK6" s="20" t="s">
        <v>15</v>
      </c>
    </row>
    <row r="7" spans="1:38" ht="14.85" customHeight="1" x14ac:dyDescent="0.2">
      <c r="A7" s="7"/>
      <c r="C7" s="7"/>
      <c r="E7" s="7"/>
      <c r="G7" s="7"/>
      <c r="I7" s="7"/>
      <c r="K7" s="7"/>
      <c r="M7" s="7"/>
      <c r="O7" s="7"/>
      <c r="Q7" s="7"/>
      <c r="S7" s="7"/>
      <c r="U7" s="6" t="s">
        <v>16</v>
      </c>
      <c r="V7" s="7"/>
      <c r="W7" s="6" t="s">
        <v>17</v>
      </c>
      <c r="Y7" s="6" t="s">
        <v>16</v>
      </c>
      <c r="Z7" s="7"/>
      <c r="AA7" s="6" t="s">
        <v>18</v>
      </c>
      <c r="AC7" s="7"/>
      <c r="AE7" s="7"/>
      <c r="AG7" s="7"/>
      <c r="AI7" s="7"/>
      <c r="AK7" s="7"/>
    </row>
    <row r="8" spans="1:38" ht="22.15" customHeight="1" x14ac:dyDescent="0.2">
      <c r="A8" s="21" t="s">
        <v>33</v>
      </c>
      <c r="C8" s="22" t="s">
        <v>34</v>
      </c>
      <c r="E8" s="22" t="s">
        <v>35</v>
      </c>
      <c r="G8" s="22" t="s">
        <v>36</v>
      </c>
      <c r="I8" s="22" t="s">
        <v>37</v>
      </c>
      <c r="K8" s="11">
        <v>18</v>
      </c>
      <c r="O8" s="10">
        <v>0</v>
      </c>
      <c r="Q8" s="10">
        <v>0</v>
      </c>
      <c r="S8" s="10">
        <v>3</v>
      </c>
      <c r="U8" s="17">
        <v>0</v>
      </c>
      <c r="W8" s="17">
        <v>0</v>
      </c>
      <c r="Y8" s="17">
        <v>0</v>
      </c>
      <c r="AA8" s="17">
        <v>0</v>
      </c>
      <c r="AC8" s="10">
        <v>0</v>
      </c>
      <c r="AE8" s="10">
        <v>958800</v>
      </c>
      <c r="AG8" s="10">
        <v>0</v>
      </c>
      <c r="AI8" s="10">
        <v>3</v>
      </c>
      <c r="AK8" s="11">
        <v>0</v>
      </c>
    </row>
    <row r="9" spans="1:38" ht="22.15" customHeight="1" x14ac:dyDescent="0.2">
      <c r="A9" s="23" t="s">
        <v>38</v>
      </c>
      <c r="C9" s="22" t="s">
        <v>34</v>
      </c>
      <c r="E9" s="22" t="s">
        <v>39</v>
      </c>
      <c r="G9" s="22" t="s">
        <v>40</v>
      </c>
      <c r="I9" s="22" t="s">
        <v>41</v>
      </c>
      <c r="K9" s="11">
        <v>18</v>
      </c>
      <c r="O9" s="13">
        <v>5000</v>
      </c>
      <c r="Q9" s="13">
        <v>5100695325</v>
      </c>
      <c r="S9" s="13">
        <v>4901743657</v>
      </c>
      <c r="U9" s="13">
        <v>0</v>
      </c>
      <c r="W9" s="13">
        <v>0</v>
      </c>
      <c r="Y9" s="13">
        <v>0</v>
      </c>
      <c r="AA9" s="13">
        <v>0</v>
      </c>
      <c r="AC9" s="13">
        <v>5000</v>
      </c>
      <c r="AE9" s="10">
        <v>981060</v>
      </c>
      <c r="AG9" s="13">
        <v>5100695325</v>
      </c>
      <c r="AI9" s="13">
        <v>5906764489</v>
      </c>
      <c r="AK9" s="14">
        <v>0.04</v>
      </c>
    </row>
    <row r="10" spans="1:38" ht="22.15" customHeight="1" thickBot="1" x14ac:dyDescent="0.25">
      <c r="A10" s="18" t="s">
        <v>22</v>
      </c>
      <c r="O10" s="16">
        <v>5000</v>
      </c>
      <c r="Q10" s="16">
        <v>5100695325</v>
      </c>
      <c r="S10" s="16">
        <v>4901743660</v>
      </c>
      <c r="U10" s="16">
        <v>0</v>
      </c>
      <c r="W10" s="16">
        <v>0</v>
      </c>
      <c r="Y10" s="16">
        <v>0</v>
      </c>
      <c r="AA10" s="16">
        <v>0</v>
      </c>
      <c r="AC10" s="16">
        <v>5000</v>
      </c>
      <c r="AG10" s="64">
        <v>5100695325</v>
      </c>
      <c r="AI10" s="64">
        <v>5906764489</v>
      </c>
      <c r="AK10" s="63">
        <v>0.04</v>
      </c>
    </row>
    <row r="11" spans="1:38" ht="13.5" thickTop="1" x14ac:dyDescent="0.2">
      <c r="AG11" s="62"/>
      <c r="AI11" s="62"/>
    </row>
  </sheetData>
  <mergeCells count="11">
    <mergeCell ref="A1:AK1"/>
    <mergeCell ref="AL1:AL4"/>
    <mergeCell ref="A2:AK2"/>
    <mergeCell ref="A3:AK3"/>
    <mergeCell ref="A4:AK4"/>
    <mergeCell ref="C5:M5"/>
    <mergeCell ref="O5:S5"/>
    <mergeCell ref="U5:AA5"/>
    <mergeCell ref="AC5:AI5"/>
    <mergeCell ref="U6:W6"/>
    <mergeCell ref="Y6:AA6"/>
  </mergeCells>
  <pageMargins left="0.39" right="0.39" top="0.39" bottom="0.39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12"/>
  <sheetViews>
    <sheetView rightToLeft="1" workbookViewId="0">
      <selection sqref="A1:B1"/>
    </sheetView>
  </sheetViews>
  <sheetFormatPr defaultRowHeight="12.75" x14ac:dyDescent="0.2"/>
  <cols>
    <col min="1" max="1" width="28.42578125" bestFit="1" customWidth="1"/>
    <col min="2" max="2" width="2.5703125" customWidth="1"/>
    <col min="3" max="3" width="12.140625" bestFit="1" customWidth="1"/>
    <col min="4" max="4" width="1.28515625" customWidth="1"/>
    <col min="5" max="5" width="11" bestFit="1" customWidth="1"/>
    <col min="6" max="6" width="1.28515625" customWidth="1"/>
    <col min="7" max="7" width="16.85546875" bestFit="1" customWidth="1"/>
    <col min="8" max="8" width="1.28515625" customWidth="1"/>
    <col min="9" max="9" width="12.140625" bestFit="1" customWidth="1"/>
    <col min="10" max="10" width="2.5703125" customWidth="1"/>
    <col min="11" max="11" width="14.140625" bestFit="1" customWidth="1"/>
    <col min="12" max="12" width="2.5703125" customWidth="1"/>
    <col min="13" max="13" width="16.140625" bestFit="1" customWidth="1"/>
    <col min="14" max="14" width="1.28515625" customWidth="1"/>
    <col min="15" max="15" width="17" bestFit="1" customWidth="1"/>
    <col min="16" max="16" width="2.5703125" customWidth="1"/>
    <col min="17" max="17" width="15.140625" bestFit="1" customWidth="1"/>
    <col min="18" max="18" width="2.5703125" customWidth="1"/>
    <col min="19" max="19" width="18" customWidth="1"/>
    <col min="20" max="20" width="0.28515625" customWidth="1"/>
  </cols>
  <sheetData>
    <row r="1" spans="1:20" ht="36.950000000000003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2"/>
    </row>
    <row r="2" spans="1:20" ht="29.6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2"/>
    </row>
    <row r="3" spans="1:20" ht="29.6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2"/>
    </row>
    <row r="4" spans="1:20" ht="44.45" customHeight="1" x14ac:dyDescent="0.2">
      <c r="A4" s="56" t="s">
        <v>43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2"/>
    </row>
    <row r="5" spans="1:20" ht="22.15" customHeight="1" x14ac:dyDescent="0.2">
      <c r="A5" s="4"/>
      <c r="C5" s="53" t="s">
        <v>44</v>
      </c>
      <c r="D5" s="53"/>
      <c r="E5" s="53"/>
      <c r="F5" s="53"/>
      <c r="G5" s="53"/>
      <c r="H5" s="53"/>
      <c r="I5" s="53"/>
      <c r="K5" s="5" t="s">
        <v>5</v>
      </c>
      <c r="M5" s="53" t="s">
        <v>6</v>
      </c>
      <c r="N5" s="53"/>
      <c r="O5" s="53"/>
      <c r="Q5" s="5" t="s">
        <v>7</v>
      </c>
      <c r="S5" s="4"/>
    </row>
    <row r="6" spans="1:20" ht="42" x14ac:dyDescent="0.2">
      <c r="A6" s="6" t="s">
        <v>45</v>
      </c>
      <c r="C6" s="6" t="s">
        <v>46</v>
      </c>
      <c r="D6" s="7"/>
      <c r="E6" s="6" t="s">
        <v>47</v>
      </c>
      <c r="F6" s="7"/>
      <c r="G6" s="6" t="s">
        <v>48</v>
      </c>
      <c r="H6" s="7"/>
      <c r="I6" s="6" t="s">
        <v>49</v>
      </c>
      <c r="K6" s="6" t="s">
        <v>50</v>
      </c>
      <c r="M6" s="6" t="s">
        <v>51</v>
      </c>
      <c r="N6" s="7"/>
      <c r="O6" s="6" t="s">
        <v>52</v>
      </c>
      <c r="Q6" s="6" t="s">
        <v>50</v>
      </c>
      <c r="S6" s="6" t="s">
        <v>15</v>
      </c>
    </row>
    <row r="7" spans="1:20" ht="22.15" customHeight="1" x14ac:dyDescent="0.2">
      <c r="A7" s="25" t="s">
        <v>53</v>
      </c>
      <c r="C7" s="26" t="s">
        <v>54</v>
      </c>
      <c r="E7" s="26" t="s">
        <v>55</v>
      </c>
      <c r="G7" s="26" t="s">
        <v>56</v>
      </c>
      <c r="I7" s="27">
        <v>0</v>
      </c>
      <c r="K7" s="17">
        <v>65841193</v>
      </c>
      <c r="M7" s="28">
        <v>577171141973</v>
      </c>
      <c r="O7" s="28">
        <v>577179908544</v>
      </c>
      <c r="Q7" s="28">
        <v>57074622</v>
      </c>
      <c r="S7" s="8" t="s">
        <v>57</v>
      </c>
    </row>
    <row r="8" spans="1:20" ht="22.15" customHeight="1" x14ac:dyDescent="0.2">
      <c r="A8" s="9" t="s">
        <v>58</v>
      </c>
      <c r="C8" s="22" t="s">
        <v>59</v>
      </c>
      <c r="E8" s="22" t="s">
        <v>55</v>
      </c>
      <c r="G8" s="22" t="s">
        <v>56</v>
      </c>
      <c r="I8" s="11">
        <v>0</v>
      </c>
      <c r="K8" s="10">
        <v>1826995403</v>
      </c>
      <c r="M8" s="29">
        <v>2850409870</v>
      </c>
      <c r="O8" s="29">
        <v>3381729720</v>
      </c>
      <c r="Q8" s="29">
        <v>1295675553</v>
      </c>
      <c r="S8" s="30" t="s">
        <v>60</v>
      </c>
    </row>
    <row r="9" spans="1:20" ht="22.15" customHeight="1" x14ac:dyDescent="0.2">
      <c r="A9" s="9" t="s">
        <v>61</v>
      </c>
      <c r="C9" s="22" t="s">
        <v>62</v>
      </c>
      <c r="E9" s="22" t="s">
        <v>55</v>
      </c>
      <c r="G9" s="22" t="s">
        <v>63</v>
      </c>
      <c r="I9" s="11">
        <v>0</v>
      </c>
      <c r="K9" s="10">
        <v>100000</v>
      </c>
      <c r="M9" s="29">
        <v>0</v>
      </c>
      <c r="O9" s="29">
        <v>0</v>
      </c>
      <c r="Q9" s="29">
        <v>100000</v>
      </c>
      <c r="S9" s="30" t="s">
        <v>57</v>
      </c>
    </row>
    <row r="10" spans="1:20" ht="22.15" customHeight="1" x14ac:dyDescent="0.2">
      <c r="A10" s="9" t="s">
        <v>65</v>
      </c>
      <c r="C10" s="22" t="s">
        <v>66</v>
      </c>
      <c r="E10" s="22" t="s">
        <v>55</v>
      </c>
      <c r="G10" s="22" t="s">
        <v>64</v>
      </c>
      <c r="I10" s="11">
        <v>0</v>
      </c>
      <c r="K10" s="10">
        <v>15793542</v>
      </c>
      <c r="M10" s="29">
        <v>130077</v>
      </c>
      <c r="O10" s="29">
        <v>0</v>
      </c>
      <c r="Q10" s="29">
        <v>15923619</v>
      </c>
      <c r="S10" s="30" t="s">
        <v>57</v>
      </c>
    </row>
    <row r="11" spans="1:20" ht="22.15" customHeight="1" thickBot="1" x14ac:dyDescent="0.25">
      <c r="A11" s="18" t="s">
        <v>22</v>
      </c>
      <c r="K11" s="65">
        <v>1908730138</v>
      </c>
      <c r="M11" s="65">
        <v>580021681920</v>
      </c>
      <c r="O11" s="66">
        <v>580561638264</v>
      </c>
      <c r="Q11" s="65">
        <v>1368773794</v>
      </c>
      <c r="S11" s="67" t="s">
        <v>60</v>
      </c>
    </row>
    <row r="12" spans="1:20" ht="13.5" thickTop="1" x14ac:dyDescent="0.2">
      <c r="K12" s="62"/>
      <c r="M12" s="62"/>
      <c r="Q12" s="62"/>
      <c r="S12" s="62"/>
    </row>
  </sheetData>
  <mergeCells count="7">
    <mergeCell ref="C5:I5"/>
    <mergeCell ref="M5:O5"/>
    <mergeCell ref="A1:S1"/>
    <mergeCell ref="T1:T4"/>
    <mergeCell ref="A2:S2"/>
    <mergeCell ref="A3:S3"/>
    <mergeCell ref="A4:S4"/>
  </mergeCells>
  <pageMargins left="0.39" right="0.39" top="0.39" bottom="0.39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"/>
  <sheetViews>
    <sheetView rightToLeft="1" workbookViewId="0">
      <selection sqref="A1:B1"/>
    </sheetView>
  </sheetViews>
  <sheetFormatPr defaultRowHeight="12.75" x14ac:dyDescent="0.2"/>
  <cols>
    <col min="1" max="1" width="36.7109375" bestFit="1" customWidth="1"/>
    <col min="2" max="2" width="2.5703125" customWidth="1"/>
    <col min="3" max="3" width="9" customWidth="1"/>
    <col min="4" max="4" width="1.28515625" customWidth="1"/>
    <col min="5" max="5" width="12.85546875" bestFit="1" customWidth="1"/>
    <col min="6" max="6" width="1.28515625" customWidth="1"/>
    <col min="7" max="7" width="18" customWidth="1"/>
    <col min="8" max="8" width="1.28515625" customWidth="1"/>
    <col min="9" max="9" width="18" customWidth="1"/>
    <col min="10" max="10" width="0.28515625" customWidth="1"/>
  </cols>
  <sheetData>
    <row r="1" spans="1:10" ht="36.950000000000003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2"/>
    </row>
    <row r="2" spans="1:10" ht="29.65" customHeight="1" x14ac:dyDescent="0.2">
      <c r="A2" s="55" t="s">
        <v>42</v>
      </c>
      <c r="B2" s="55"/>
      <c r="C2" s="55"/>
      <c r="D2" s="55"/>
      <c r="E2" s="55"/>
      <c r="F2" s="55"/>
      <c r="G2" s="55"/>
      <c r="H2" s="55"/>
      <c r="I2" s="55"/>
      <c r="J2" s="52"/>
    </row>
    <row r="3" spans="1:10" ht="29.6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2"/>
    </row>
    <row r="4" spans="1:10" ht="44.45" customHeight="1" x14ac:dyDescent="0.2">
      <c r="A4" s="56" t="s">
        <v>69</v>
      </c>
      <c r="B4" s="56"/>
      <c r="C4" s="58"/>
      <c r="D4" s="56"/>
      <c r="E4" s="58"/>
      <c r="F4" s="56"/>
      <c r="G4" s="58"/>
      <c r="H4" s="56"/>
      <c r="I4" s="58"/>
      <c r="J4" s="52"/>
    </row>
    <row r="5" spans="1:10" ht="22.15" customHeight="1" x14ac:dyDescent="0.2">
      <c r="A5" s="6" t="s">
        <v>70</v>
      </c>
      <c r="C5" s="6" t="s">
        <v>71</v>
      </c>
      <c r="E5" s="6" t="s">
        <v>72</v>
      </c>
      <c r="G5" s="6" t="s">
        <v>73</v>
      </c>
      <c r="I5" s="6" t="s">
        <v>74</v>
      </c>
    </row>
    <row r="6" spans="1:10" ht="22.15" customHeight="1" x14ac:dyDescent="0.2">
      <c r="A6" s="25" t="s">
        <v>75</v>
      </c>
      <c r="C6" s="27" t="s">
        <v>76</v>
      </c>
      <c r="E6" s="17">
        <v>778092945911</v>
      </c>
      <c r="G6" s="31">
        <v>86.95</v>
      </c>
      <c r="I6" s="31">
        <v>5.84</v>
      </c>
    </row>
    <row r="7" spans="1:10" ht="22.15" customHeight="1" x14ac:dyDescent="0.2">
      <c r="A7" s="9" t="s">
        <v>77</v>
      </c>
      <c r="C7" s="11" t="s">
        <v>78</v>
      </c>
      <c r="E7" s="10">
        <v>116730360072</v>
      </c>
      <c r="G7" s="32">
        <v>13.04</v>
      </c>
      <c r="I7" s="32">
        <v>0.88</v>
      </c>
    </row>
    <row r="8" spans="1:10" ht="22.15" customHeight="1" x14ac:dyDescent="0.2">
      <c r="A8" s="9" t="s">
        <v>79</v>
      </c>
      <c r="C8" s="11" t="s">
        <v>80</v>
      </c>
      <c r="E8" s="10">
        <v>14197831</v>
      </c>
      <c r="G8" s="32">
        <v>0</v>
      </c>
      <c r="I8" s="32">
        <v>0</v>
      </c>
    </row>
    <row r="9" spans="1:10" ht="22.15" customHeight="1" x14ac:dyDescent="0.2">
      <c r="A9" s="12" t="s">
        <v>81</v>
      </c>
      <c r="C9" s="11" t="s">
        <v>82</v>
      </c>
      <c r="E9" s="13">
        <v>0</v>
      </c>
      <c r="G9" s="33">
        <v>0</v>
      </c>
      <c r="I9" s="33">
        <v>0</v>
      </c>
    </row>
    <row r="10" spans="1:10" ht="22.15" customHeight="1" thickBot="1" x14ac:dyDescent="0.25">
      <c r="A10" s="18" t="s">
        <v>22</v>
      </c>
      <c r="E10" s="64">
        <v>894837503814</v>
      </c>
      <c r="G10" s="68">
        <v>99.99</v>
      </c>
      <c r="I10" s="68">
        <v>6.72</v>
      </c>
    </row>
    <row r="11" spans="1:10" ht="13.5" thickTop="1" x14ac:dyDescent="0.2">
      <c r="E11" s="62"/>
      <c r="G11" s="62"/>
      <c r="I11" s="62"/>
    </row>
  </sheetData>
  <mergeCells count="5">
    <mergeCell ref="A1:I1"/>
    <mergeCell ref="J1:J4"/>
    <mergeCell ref="A2:I2"/>
    <mergeCell ref="A3:I3"/>
    <mergeCell ref="A4:I4"/>
  </mergeCells>
  <pageMargins left="0.39" right="0.39" top="0.39" bottom="0.39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9"/>
  <sheetViews>
    <sheetView rightToLeft="1" workbookViewId="0">
      <selection sqref="A1:B1"/>
    </sheetView>
  </sheetViews>
  <sheetFormatPr defaultRowHeight="12.75" x14ac:dyDescent="0.2"/>
  <cols>
    <col min="1" max="1" width="16" bestFit="1" customWidth="1"/>
    <col min="2" max="2" width="2.5703125" customWidth="1"/>
    <col min="3" max="3" width="16.85546875" bestFit="1" customWidth="1"/>
    <col min="4" max="4" width="1.28515625" customWidth="1"/>
    <col min="5" max="5" width="16.28515625" bestFit="1" customWidth="1"/>
    <col min="6" max="6" width="1.28515625" customWidth="1"/>
    <col min="7" max="7" width="18" customWidth="1"/>
    <col min="8" max="8" width="2.5703125" customWidth="1"/>
    <col min="9" max="9" width="14.5703125" bestFit="1" customWidth="1"/>
    <col min="10" max="10" width="1.28515625" customWidth="1"/>
    <col min="11" max="11" width="10.7109375" bestFit="1" customWidth="1"/>
    <col min="12" max="12" width="1.28515625" customWidth="1"/>
    <col min="13" max="13" width="14.7109375" bestFit="1" customWidth="1"/>
    <col min="14" max="14" width="2.5703125" customWidth="1"/>
    <col min="15" max="15" width="16.140625" bestFit="1" customWidth="1"/>
    <col min="16" max="16" width="1.28515625" customWidth="1"/>
    <col min="17" max="17" width="10.7109375" bestFit="1" customWidth="1"/>
    <col min="18" max="18" width="1.28515625" customWidth="1"/>
    <col min="19" max="19" width="16.140625" bestFit="1" customWidth="1"/>
    <col min="20" max="20" width="0.28515625" customWidth="1"/>
  </cols>
  <sheetData>
    <row r="1" spans="1:20" ht="36.950000000000003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2"/>
    </row>
    <row r="2" spans="1:20" ht="29.65" customHeight="1" x14ac:dyDescent="0.2">
      <c r="A2" s="55" t="s">
        <v>42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2"/>
    </row>
    <row r="3" spans="1:20" ht="29.6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2"/>
    </row>
    <row r="4" spans="1:20" ht="44.45" customHeight="1" x14ac:dyDescent="0.2">
      <c r="A4" s="56" t="s">
        <v>83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2"/>
    </row>
    <row r="5" spans="1:20" ht="22.15" customHeight="1" x14ac:dyDescent="0.2">
      <c r="A5" s="4"/>
      <c r="C5" s="53" t="s">
        <v>84</v>
      </c>
      <c r="D5" s="53"/>
      <c r="E5" s="53"/>
      <c r="F5" s="53"/>
      <c r="G5" s="53"/>
      <c r="I5" s="53" t="s">
        <v>85</v>
      </c>
      <c r="J5" s="53"/>
      <c r="K5" s="53"/>
      <c r="L5" s="53"/>
      <c r="M5" s="53"/>
      <c r="O5" s="53" t="s">
        <v>7</v>
      </c>
      <c r="P5" s="53"/>
      <c r="Q5" s="53"/>
      <c r="R5" s="53"/>
      <c r="S5" s="53"/>
    </row>
    <row r="6" spans="1:20" ht="42" x14ac:dyDescent="0.2">
      <c r="A6" s="6" t="s">
        <v>86</v>
      </c>
      <c r="C6" s="6" t="s">
        <v>87</v>
      </c>
      <c r="D6" s="7"/>
      <c r="E6" s="24" t="s">
        <v>88</v>
      </c>
      <c r="F6" s="7"/>
      <c r="G6" s="34" t="s">
        <v>89</v>
      </c>
      <c r="I6" s="6" t="s">
        <v>90</v>
      </c>
      <c r="J6" s="7"/>
      <c r="K6" s="6" t="s">
        <v>91</v>
      </c>
      <c r="L6" s="7"/>
      <c r="M6" s="34" t="s">
        <v>92</v>
      </c>
      <c r="O6" s="6" t="s">
        <v>90</v>
      </c>
      <c r="P6" s="7"/>
      <c r="Q6" s="6" t="s">
        <v>91</v>
      </c>
      <c r="R6" s="7"/>
      <c r="S6" s="34" t="s">
        <v>92</v>
      </c>
    </row>
    <row r="7" spans="1:20" ht="22.15" customHeight="1" x14ac:dyDescent="0.2">
      <c r="A7" s="35" t="s">
        <v>21</v>
      </c>
      <c r="C7" s="8" t="s">
        <v>93</v>
      </c>
      <c r="E7" s="28">
        <v>906251648</v>
      </c>
      <c r="G7" s="28">
        <v>480</v>
      </c>
      <c r="I7" s="36">
        <v>0</v>
      </c>
      <c r="K7" s="36">
        <v>0</v>
      </c>
      <c r="M7" s="36">
        <v>0</v>
      </c>
      <c r="O7" s="36">
        <v>435000791040</v>
      </c>
      <c r="Q7" s="36">
        <v>0</v>
      </c>
      <c r="S7" s="36">
        <v>435000791040</v>
      </c>
    </row>
    <row r="8" spans="1:20" ht="22.15" customHeight="1" thickBot="1" x14ac:dyDescent="0.25">
      <c r="A8" s="18" t="s">
        <v>22</v>
      </c>
      <c r="I8" s="65">
        <v>0</v>
      </c>
      <c r="K8" s="66">
        <v>0</v>
      </c>
      <c r="M8" s="66">
        <v>0</v>
      </c>
      <c r="O8" s="66">
        <v>435000791040</v>
      </c>
      <c r="Q8" s="65">
        <v>0</v>
      </c>
      <c r="S8" s="66">
        <v>435000791040</v>
      </c>
    </row>
    <row r="9" spans="1:20" ht="13.5" thickTop="1" x14ac:dyDescent="0.2">
      <c r="I9" s="62"/>
      <c r="Q9" s="62"/>
    </row>
  </sheetData>
  <mergeCells count="8">
    <mergeCell ref="C5:G5"/>
    <mergeCell ref="I5:M5"/>
    <mergeCell ref="O5:S5"/>
    <mergeCell ref="A1:S1"/>
    <mergeCell ref="T1:T4"/>
    <mergeCell ref="A2:S2"/>
    <mergeCell ref="A3:S3"/>
    <mergeCell ref="A4:S4"/>
  </mergeCells>
  <pageMargins left="0.39" right="0.39" top="0.39" bottom="0.39" header="0" footer="0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1"/>
  <sheetViews>
    <sheetView rightToLeft="1" topLeftCell="A19" workbookViewId="0">
      <selection sqref="A1:B1"/>
    </sheetView>
  </sheetViews>
  <sheetFormatPr defaultRowHeight="12.75" x14ac:dyDescent="0.2"/>
  <cols>
    <col min="1" max="1" width="27.42578125" bestFit="1" customWidth="1"/>
    <col min="2" max="2" width="2.5703125" customWidth="1"/>
    <col min="3" max="3" width="15.7109375" bestFit="1" customWidth="1"/>
    <col min="4" max="4" width="1.28515625" customWidth="1"/>
    <col min="5" max="5" width="18" customWidth="1"/>
    <col min="6" max="6" width="1.28515625" customWidth="1"/>
    <col min="7" max="7" width="18" customWidth="1"/>
    <col min="8" max="8" width="2.5703125" customWidth="1"/>
    <col min="9" max="9" width="18" customWidth="1"/>
    <col min="10" max="10" width="1.28515625" customWidth="1"/>
    <col min="11" max="11" width="18" customWidth="1"/>
    <col min="12" max="12" width="1.28515625" customWidth="1"/>
    <col min="13" max="13" width="18" customWidth="1"/>
    <col min="14" max="14" width="2.5703125" customWidth="1"/>
    <col min="15" max="15" width="18" customWidth="1"/>
    <col min="16" max="16" width="1.28515625" customWidth="1"/>
    <col min="17" max="17" width="18" customWidth="1"/>
    <col min="18" max="18" width="1.28515625" customWidth="1"/>
    <col min="19" max="19" width="18" customWidth="1"/>
    <col min="20" max="20" width="0.28515625" customWidth="1"/>
  </cols>
  <sheetData>
    <row r="1" spans="1:20" ht="36.950000000000003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2"/>
    </row>
    <row r="2" spans="1:20" ht="29.65" customHeight="1" x14ac:dyDescent="0.2">
      <c r="A2" s="55" t="s">
        <v>42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2"/>
    </row>
    <row r="3" spans="1:20" ht="29.6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2"/>
    </row>
    <row r="4" spans="1:20" ht="44.45" customHeight="1" x14ac:dyDescent="0.2">
      <c r="A4" s="56" t="s">
        <v>94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2"/>
    </row>
    <row r="5" spans="1:20" ht="22.15" customHeight="1" x14ac:dyDescent="0.2">
      <c r="A5" s="4"/>
      <c r="C5" s="4"/>
      <c r="E5" s="4"/>
      <c r="G5" s="4"/>
      <c r="I5" s="53" t="s">
        <v>85</v>
      </c>
      <c r="J5" s="53"/>
      <c r="K5" s="53"/>
      <c r="L5" s="53"/>
      <c r="M5" s="53"/>
      <c r="O5" s="53" t="s">
        <v>7</v>
      </c>
      <c r="P5" s="53"/>
      <c r="Q5" s="53"/>
      <c r="R5" s="53"/>
      <c r="S5" s="53"/>
    </row>
    <row r="6" spans="1:20" ht="42" x14ac:dyDescent="0.2">
      <c r="A6" s="6" t="s">
        <v>95</v>
      </c>
      <c r="C6" s="6" t="s">
        <v>96</v>
      </c>
      <c r="E6" s="6" t="s">
        <v>30</v>
      </c>
      <c r="G6" s="6" t="s">
        <v>49</v>
      </c>
      <c r="I6" s="6" t="s">
        <v>97</v>
      </c>
      <c r="J6" s="7"/>
      <c r="K6" s="6" t="s">
        <v>91</v>
      </c>
      <c r="L6" s="7"/>
      <c r="M6" s="6" t="s">
        <v>98</v>
      </c>
      <c r="O6" s="6" t="s">
        <v>97</v>
      </c>
      <c r="P6" s="7"/>
      <c r="Q6" s="6" t="s">
        <v>91</v>
      </c>
      <c r="R6" s="7"/>
      <c r="S6" s="6" t="s">
        <v>98</v>
      </c>
    </row>
    <row r="7" spans="1:20" ht="22.15" customHeight="1" x14ac:dyDescent="0.2">
      <c r="A7" s="25" t="s">
        <v>53</v>
      </c>
      <c r="C7" s="26" t="s">
        <v>99</v>
      </c>
      <c r="E7" s="26" t="s">
        <v>99</v>
      </c>
      <c r="G7" s="27">
        <v>0</v>
      </c>
      <c r="I7" s="17">
        <v>233593</v>
      </c>
      <c r="K7" s="17">
        <v>0</v>
      </c>
      <c r="M7" s="17">
        <v>233593</v>
      </c>
      <c r="O7" s="17">
        <v>1215427</v>
      </c>
      <c r="Q7" s="17">
        <v>0</v>
      </c>
      <c r="S7" s="17">
        <v>1215427</v>
      </c>
    </row>
    <row r="8" spans="1:20" ht="22.15" customHeight="1" x14ac:dyDescent="0.2">
      <c r="A8" s="9" t="s">
        <v>58</v>
      </c>
      <c r="C8" s="22" t="s">
        <v>99</v>
      </c>
      <c r="E8" s="22" t="s">
        <v>99</v>
      </c>
      <c r="G8" s="11">
        <v>0</v>
      </c>
      <c r="I8" s="10">
        <v>5302901</v>
      </c>
      <c r="K8" s="10">
        <v>0</v>
      </c>
      <c r="M8" s="10">
        <v>5302901</v>
      </c>
      <c r="O8" s="10">
        <v>7929065</v>
      </c>
      <c r="Q8" s="10">
        <v>0</v>
      </c>
      <c r="S8" s="10">
        <v>7929065</v>
      </c>
    </row>
    <row r="9" spans="1:20" ht="22.15" customHeight="1" x14ac:dyDescent="0.2">
      <c r="A9" s="9" t="s">
        <v>61</v>
      </c>
      <c r="C9" s="22" t="s">
        <v>100</v>
      </c>
      <c r="E9" s="22" t="s">
        <v>100</v>
      </c>
      <c r="G9" s="11">
        <v>0</v>
      </c>
      <c r="I9" s="10">
        <v>0</v>
      </c>
      <c r="K9" s="10">
        <v>0</v>
      </c>
      <c r="M9" s="10">
        <v>0</v>
      </c>
      <c r="O9" s="10">
        <v>388605</v>
      </c>
      <c r="Q9" s="10">
        <v>0</v>
      </c>
      <c r="S9" s="10">
        <v>388605</v>
      </c>
    </row>
    <row r="10" spans="1:20" ht="22.15" customHeight="1" x14ac:dyDescent="0.2">
      <c r="A10" s="9" t="s">
        <v>65</v>
      </c>
      <c r="C10" s="22" t="s">
        <v>101</v>
      </c>
      <c r="E10" s="22" t="s">
        <v>101</v>
      </c>
      <c r="G10" s="11">
        <v>0</v>
      </c>
      <c r="I10" s="10">
        <v>130077</v>
      </c>
      <c r="K10" s="10">
        <v>0</v>
      </c>
      <c r="M10" s="10">
        <v>130077</v>
      </c>
      <c r="O10" s="10">
        <v>828555</v>
      </c>
      <c r="Q10" s="10">
        <v>0</v>
      </c>
      <c r="S10" s="10">
        <v>828555</v>
      </c>
    </row>
    <row r="11" spans="1:20" ht="22.15" customHeight="1" x14ac:dyDescent="0.2">
      <c r="A11" s="9" t="s">
        <v>67</v>
      </c>
      <c r="C11" s="22" t="s">
        <v>101</v>
      </c>
      <c r="E11" s="22" t="s">
        <v>101</v>
      </c>
      <c r="G11" s="11">
        <v>0</v>
      </c>
      <c r="I11" s="10">
        <v>0</v>
      </c>
      <c r="K11" s="10">
        <v>0</v>
      </c>
      <c r="M11" s="10">
        <v>0</v>
      </c>
      <c r="O11" s="10">
        <v>3836179</v>
      </c>
      <c r="Q11" s="10">
        <v>0</v>
      </c>
      <c r="S11" s="10">
        <v>3836179</v>
      </c>
    </row>
    <row r="12" spans="1:20" ht="22.15" customHeight="1" x14ac:dyDescent="0.2">
      <c r="A12" s="9" t="s">
        <v>33</v>
      </c>
      <c r="C12" s="22" t="s">
        <v>102</v>
      </c>
      <c r="E12" s="22" t="s">
        <v>37</v>
      </c>
      <c r="G12" s="11">
        <v>18</v>
      </c>
      <c r="I12" s="10">
        <v>0</v>
      </c>
      <c r="K12" s="10">
        <v>0</v>
      </c>
      <c r="M12" s="10">
        <v>0</v>
      </c>
      <c r="O12" s="10">
        <v>1212346629</v>
      </c>
      <c r="Q12" s="10">
        <v>0</v>
      </c>
      <c r="S12" s="10">
        <v>1212346629</v>
      </c>
    </row>
    <row r="13" spans="1:20" ht="22.15" customHeight="1" x14ac:dyDescent="0.2">
      <c r="A13" s="9" t="s">
        <v>103</v>
      </c>
      <c r="C13" s="22" t="s">
        <v>104</v>
      </c>
      <c r="E13" s="22" t="s">
        <v>104</v>
      </c>
      <c r="G13" s="11">
        <v>16</v>
      </c>
      <c r="I13" s="10">
        <v>0</v>
      </c>
      <c r="K13" s="10">
        <v>0</v>
      </c>
      <c r="M13" s="10">
        <v>0</v>
      </c>
      <c r="O13" s="10">
        <v>6764246</v>
      </c>
      <c r="Q13" s="10">
        <v>0</v>
      </c>
      <c r="S13" s="10">
        <v>6764246</v>
      </c>
    </row>
    <row r="14" spans="1:20" ht="22.15" customHeight="1" x14ac:dyDescent="0.2">
      <c r="A14" s="9" t="s">
        <v>105</v>
      </c>
      <c r="C14" s="22" t="s">
        <v>106</v>
      </c>
      <c r="E14" s="22" t="s">
        <v>107</v>
      </c>
      <c r="G14" s="11">
        <v>18</v>
      </c>
      <c r="I14" s="10">
        <v>0</v>
      </c>
      <c r="K14" s="10">
        <v>0</v>
      </c>
      <c r="M14" s="10">
        <v>0</v>
      </c>
      <c r="O14" s="10">
        <v>159134849</v>
      </c>
      <c r="Q14" s="10">
        <v>0</v>
      </c>
      <c r="S14" s="10">
        <v>159134849</v>
      </c>
    </row>
    <row r="15" spans="1:20" ht="22.15" customHeight="1" x14ac:dyDescent="0.2">
      <c r="A15" s="9" t="s">
        <v>108</v>
      </c>
      <c r="C15" s="22" t="s">
        <v>109</v>
      </c>
      <c r="E15" s="22" t="s">
        <v>109</v>
      </c>
      <c r="G15" s="11">
        <v>15</v>
      </c>
      <c r="I15" s="10">
        <v>0</v>
      </c>
      <c r="K15" s="10">
        <v>0</v>
      </c>
      <c r="M15" s="10">
        <v>0</v>
      </c>
      <c r="O15" s="10">
        <v>1946794313</v>
      </c>
      <c r="Q15" s="10">
        <v>0</v>
      </c>
      <c r="S15" s="10">
        <v>1946794313</v>
      </c>
    </row>
    <row r="16" spans="1:20" ht="22.15" customHeight="1" x14ac:dyDescent="0.2">
      <c r="A16" s="9" t="s">
        <v>110</v>
      </c>
      <c r="C16" s="22" t="s">
        <v>111</v>
      </c>
      <c r="E16" s="22" t="s">
        <v>112</v>
      </c>
      <c r="G16" s="11">
        <v>18</v>
      </c>
      <c r="I16" s="10">
        <v>0</v>
      </c>
      <c r="K16" s="10">
        <v>0</v>
      </c>
      <c r="M16" s="10">
        <v>0</v>
      </c>
      <c r="O16" s="10">
        <v>600341177</v>
      </c>
      <c r="Q16" s="10">
        <v>0</v>
      </c>
      <c r="S16" s="10">
        <v>600341177</v>
      </c>
    </row>
    <row r="17" spans="1:19" ht="22.15" customHeight="1" x14ac:dyDescent="0.2">
      <c r="A17" s="9" t="s">
        <v>113</v>
      </c>
      <c r="C17" s="22" t="s">
        <v>114</v>
      </c>
      <c r="E17" s="22" t="s">
        <v>114</v>
      </c>
      <c r="G17" s="11">
        <v>0.18</v>
      </c>
      <c r="I17" s="10">
        <v>0</v>
      </c>
      <c r="K17" s="10">
        <v>0</v>
      </c>
      <c r="M17" s="10">
        <v>0</v>
      </c>
      <c r="O17" s="10">
        <v>249534246</v>
      </c>
      <c r="Q17" s="10">
        <v>0</v>
      </c>
      <c r="S17" s="10">
        <v>249534246</v>
      </c>
    </row>
    <row r="18" spans="1:19" ht="22.15" customHeight="1" x14ac:dyDescent="0.2">
      <c r="A18" s="9" t="s">
        <v>115</v>
      </c>
      <c r="C18" s="22" t="s">
        <v>116</v>
      </c>
      <c r="E18" s="22" t="s">
        <v>117</v>
      </c>
      <c r="G18" s="11">
        <v>16</v>
      </c>
      <c r="I18" s="10">
        <v>0</v>
      </c>
      <c r="K18" s="10">
        <v>0</v>
      </c>
      <c r="M18" s="10">
        <v>0</v>
      </c>
      <c r="O18" s="10">
        <v>46265812963</v>
      </c>
      <c r="Q18" s="10">
        <v>0</v>
      </c>
      <c r="S18" s="10">
        <v>46265812963</v>
      </c>
    </row>
    <row r="19" spans="1:19" ht="22.15" customHeight="1" x14ac:dyDescent="0.2">
      <c r="A19" s="9" t="s">
        <v>118</v>
      </c>
      <c r="C19" s="22" t="s">
        <v>119</v>
      </c>
      <c r="E19" s="22" t="s">
        <v>119</v>
      </c>
      <c r="G19" s="11">
        <v>18</v>
      </c>
      <c r="I19" s="10">
        <v>0</v>
      </c>
      <c r="K19" s="10">
        <v>0</v>
      </c>
      <c r="M19" s="10">
        <v>0</v>
      </c>
      <c r="O19" s="10">
        <v>494183619</v>
      </c>
      <c r="Q19" s="10">
        <v>0</v>
      </c>
      <c r="S19" s="10">
        <v>494183619</v>
      </c>
    </row>
    <row r="20" spans="1:19" ht="22.15" customHeight="1" x14ac:dyDescent="0.2">
      <c r="A20" s="9" t="s">
        <v>38</v>
      </c>
      <c r="C20" s="22" t="s">
        <v>120</v>
      </c>
      <c r="E20" s="22" t="s">
        <v>41</v>
      </c>
      <c r="G20" s="11">
        <v>18</v>
      </c>
      <c r="I20" s="10">
        <v>78092167</v>
      </c>
      <c r="K20" s="10">
        <v>0</v>
      </c>
      <c r="M20" s="10">
        <v>78092167</v>
      </c>
      <c r="O20" s="10">
        <v>757395768</v>
      </c>
      <c r="Q20" s="10">
        <v>0</v>
      </c>
      <c r="S20" s="10">
        <v>757395768</v>
      </c>
    </row>
    <row r="21" spans="1:19" ht="22.15" customHeight="1" x14ac:dyDescent="0.2">
      <c r="A21" s="9" t="s">
        <v>121</v>
      </c>
      <c r="C21" s="22" t="s">
        <v>122</v>
      </c>
      <c r="E21" s="22" t="s">
        <v>123</v>
      </c>
      <c r="G21" s="11">
        <v>18</v>
      </c>
      <c r="I21" s="10">
        <v>0</v>
      </c>
      <c r="K21" s="10">
        <v>0</v>
      </c>
      <c r="M21" s="10">
        <v>0</v>
      </c>
      <c r="O21" s="10">
        <v>336879236</v>
      </c>
      <c r="Q21" s="10">
        <v>0</v>
      </c>
      <c r="S21" s="10">
        <v>336879236</v>
      </c>
    </row>
    <row r="22" spans="1:19" ht="22.15" customHeight="1" x14ac:dyDescent="0.2">
      <c r="A22" s="9" t="s">
        <v>124</v>
      </c>
      <c r="C22" s="22" t="s">
        <v>125</v>
      </c>
      <c r="E22" s="22" t="s">
        <v>126</v>
      </c>
      <c r="G22" s="11">
        <v>16</v>
      </c>
      <c r="I22" s="10">
        <v>0</v>
      </c>
      <c r="K22" s="10">
        <v>0</v>
      </c>
      <c r="M22" s="10">
        <v>0</v>
      </c>
      <c r="O22" s="10">
        <v>984508274</v>
      </c>
      <c r="Q22" s="10">
        <v>0</v>
      </c>
      <c r="S22" s="10">
        <v>984508274</v>
      </c>
    </row>
    <row r="23" spans="1:19" ht="22.15" customHeight="1" x14ac:dyDescent="0.2">
      <c r="A23" s="9" t="s">
        <v>127</v>
      </c>
      <c r="C23" s="22" t="s">
        <v>128</v>
      </c>
      <c r="E23" s="22" t="s">
        <v>129</v>
      </c>
      <c r="G23" s="11">
        <v>18</v>
      </c>
      <c r="I23" s="10">
        <v>0</v>
      </c>
      <c r="K23" s="10">
        <v>0</v>
      </c>
      <c r="M23" s="10">
        <v>0</v>
      </c>
      <c r="O23" s="10">
        <v>937274799</v>
      </c>
      <c r="Q23" s="10">
        <v>0</v>
      </c>
      <c r="S23" s="10">
        <v>937274799</v>
      </c>
    </row>
    <row r="24" spans="1:19" ht="22.15" customHeight="1" x14ac:dyDescent="0.2">
      <c r="A24" s="12" t="s">
        <v>130</v>
      </c>
      <c r="C24" s="22" t="s">
        <v>131</v>
      </c>
      <c r="E24" s="22" t="s">
        <v>131</v>
      </c>
      <c r="G24" s="11">
        <v>0.17899999999999999</v>
      </c>
      <c r="I24" s="13">
        <v>0</v>
      </c>
      <c r="K24" s="13">
        <v>0</v>
      </c>
      <c r="M24" s="13">
        <v>0</v>
      </c>
      <c r="O24" s="13">
        <v>308060520</v>
      </c>
      <c r="Q24" s="13">
        <v>0</v>
      </c>
      <c r="S24" s="13">
        <v>308060520</v>
      </c>
    </row>
    <row r="25" spans="1:19" ht="22.15" customHeight="1" thickBot="1" x14ac:dyDescent="0.25">
      <c r="A25" s="18" t="s">
        <v>22</v>
      </c>
      <c r="I25" s="69">
        <v>83758738</v>
      </c>
      <c r="K25" s="69">
        <v>0</v>
      </c>
      <c r="M25" s="64">
        <v>83758738</v>
      </c>
      <c r="O25" s="69">
        <v>54273228470</v>
      </c>
      <c r="Q25" s="64">
        <v>0</v>
      </c>
      <c r="S25" s="69">
        <v>54273228470</v>
      </c>
    </row>
    <row r="26" spans="1:19" ht="13.5" thickTop="1" x14ac:dyDescent="0.2">
      <c r="M26" s="62"/>
      <c r="Q26" s="62"/>
    </row>
    <row r="31" spans="1:19" x14ac:dyDescent="0.2">
      <c r="S31" s="42"/>
    </row>
  </sheetData>
  <mergeCells count="7">
    <mergeCell ref="I5:M5"/>
    <mergeCell ref="O5:S5"/>
    <mergeCell ref="A1:S1"/>
    <mergeCell ref="T1:T4"/>
    <mergeCell ref="A2:S2"/>
    <mergeCell ref="A3:S3"/>
    <mergeCell ref="A4:S4"/>
  </mergeCells>
  <pageMargins left="0.39" right="0.39" top="0.39" bottom="0.39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42"/>
  <sheetViews>
    <sheetView rightToLeft="1" topLeftCell="A13" workbookViewId="0">
      <selection sqref="A1:B1"/>
    </sheetView>
  </sheetViews>
  <sheetFormatPr defaultRowHeight="12.75" x14ac:dyDescent="0.2"/>
  <cols>
    <col min="1" max="1" width="38.5703125" customWidth="1"/>
    <col min="2" max="2" width="2.5703125" customWidth="1"/>
    <col min="3" max="3" width="18" customWidth="1"/>
    <col min="4" max="4" width="1.28515625" customWidth="1"/>
    <col min="5" max="5" width="18" customWidth="1"/>
    <col min="6" max="6" width="1.28515625" customWidth="1"/>
    <col min="7" max="7" width="18" customWidth="1"/>
    <col min="8" max="8" width="1.28515625" customWidth="1"/>
    <col min="9" max="9" width="18" customWidth="1"/>
    <col min="10" max="10" width="2.5703125" customWidth="1"/>
    <col min="11" max="11" width="18" customWidth="1"/>
    <col min="12" max="12" width="1.28515625" customWidth="1"/>
    <col min="13" max="13" width="18" customWidth="1"/>
    <col min="14" max="14" width="1.28515625" customWidth="1"/>
    <col min="15" max="15" width="18" customWidth="1"/>
    <col min="16" max="16" width="1.28515625" customWidth="1"/>
    <col min="17" max="17" width="18" customWidth="1"/>
    <col min="18" max="18" width="0.28515625" customWidth="1"/>
  </cols>
  <sheetData>
    <row r="1" spans="1:18" ht="36.950000000000003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2"/>
    </row>
    <row r="2" spans="1:18" ht="29.65" customHeight="1" x14ac:dyDescent="0.2">
      <c r="A2" s="55" t="s">
        <v>42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2"/>
    </row>
    <row r="3" spans="1:18" ht="29.6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2"/>
    </row>
    <row r="4" spans="1:18" ht="44.45" customHeight="1" x14ac:dyDescent="0.2">
      <c r="A4" s="56" t="s">
        <v>132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2"/>
    </row>
    <row r="5" spans="1:18" ht="22.15" customHeight="1" x14ac:dyDescent="0.2">
      <c r="A5" s="4"/>
      <c r="C5" s="53" t="s">
        <v>85</v>
      </c>
      <c r="D5" s="53"/>
      <c r="E5" s="53"/>
      <c r="F5" s="53"/>
      <c r="G5" s="53"/>
      <c r="H5" s="53"/>
      <c r="I5" s="53"/>
      <c r="K5" s="53" t="s">
        <v>7</v>
      </c>
      <c r="L5" s="53"/>
      <c r="M5" s="53"/>
      <c r="N5" s="53"/>
      <c r="O5" s="53"/>
      <c r="P5" s="53"/>
      <c r="Q5" s="53"/>
    </row>
    <row r="6" spans="1:18" ht="22.15" customHeight="1" x14ac:dyDescent="0.2">
      <c r="A6" s="6" t="s">
        <v>95</v>
      </c>
      <c r="C6" s="6" t="s">
        <v>16</v>
      </c>
      <c r="D6" s="7"/>
      <c r="E6" s="6" t="s">
        <v>11</v>
      </c>
      <c r="F6" s="7"/>
      <c r="G6" s="6" t="s">
        <v>133</v>
      </c>
      <c r="H6" s="7"/>
      <c r="I6" s="37" t="s">
        <v>134</v>
      </c>
      <c r="K6" s="6" t="s">
        <v>16</v>
      </c>
      <c r="L6" s="7"/>
      <c r="M6" s="6" t="s">
        <v>11</v>
      </c>
      <c r="N6" s="7"/>
      <c r="O6" s="6" t="s">
        <v>133</v>
      </c>
      <c r="P6" s="7"/>
      <c r="Q6" s="37" t="s">
        <v>134</v>
      </c>
    </row>
    <row r="7" spans="1:18" ht="22.15" customHeight="1" x14ac:dyDescent="0.2">
      <c r="A7" s="25" t="s">
        <v>19</v>
      </c>
      <c r="C7" s="46">
        <v>5231880</v>
      </c>
      <c r="D7" s="42"/>
      <c r="E7" s="46">
        <v>57022028356</v>
      </c>
      <c r="F7" s="42"/>
      <c r="G7" s="46">
        <v>56330913729</v>
      </c>
      <c r="H7" s="42"/>
      <c r="I7" s="46">
        <v>691114627</v>
      </c>
      <c r="J7" s="42"/>
      <c r="K7" s="46">
        <v>5231880</v>
      </c>
      <c r="L7" s="42"/>
      <c r="M7" s="46">
        <v>57022028356</v>
      </c>
      <c r="N7" s="42"/>
      <c r="O7" s="46">
        <v>56330913729</v>
      </c>
      <c r="P7" s="42"/>
      <c r="Q7" s="46">
        <v>691114627</v>
      </c>
    </row>
    <row r="8" spans="1:18" ht="22.15" customHeight="1" x14ac:dyDescent="0.2">
      <c r="A8" s="9" t="s">
        <v>135</v>
      </c>
      <c r="C8" s="41">
        <v>0</v>
      </c>
      <c r="D8" s="42"/>
      <c r="E8" s="41">
        <v>0</v>
      </c>
      <c r="F8" s="42"/>
      <c r="G8" s="41">
        <v>0</v>
      </c>
      <c r="H8" s="42"/>
      <c r="I8" s="41">
        <v>0</v>
      </c>
      <c r="J8" s="42"/>
      <c r="K8" s="41">
        <v>31209670</v>
      </c>
      <c r="L8" s="42"/>
      <c r="M8" s="41">
        <v>963488355145</v>
      </c>
      <c r="N8" s="42"/>
      <c r="O8" s="41">
        <v>930035535789</v>
      </c>
      <c r="P8" s="42"/>
      <c r="Q8" s="41">
        <v>33452819356</v>
      </c>
    </row>
    <row r="9" spans="1:18" ht="22.15" customHeight="1" x14ac:dyDescent="0.2">
      <c r="A9" s="9" t="s">
        <v>20</v>
      </c>
      <c r="C9" s="41">
        <v>0</v>
      </c>
      <c r="D9" s="42"/>
      <c r="E9" s="41">
        <v>0</v>
      </c>
      <c r="F9" s="42"/>
      <c r="G9" s="41">
        <v>0</v>
      </c>
      <c r="H9" s="42"/>
      <c r="I9" s="41">
        <v>0</v>
      </c>
      <c r="J9" s="42"/>
      <c r="K9" s="41">
        <v>2500000</v>
      </c>
      <c r="L9" s="42"/>
      <c r="M9" s="41">
        <v>4652961187</v>
      </c>
      <c r="N9" s="42"/>
      <c r="O9" s="41">
        <v>5043034206</v>
      </c>
      <c r="P9" s="42"/>
      <c r="Q9" s="41">
        <v>-390073019</v>
      </c>
    </row>
    <row r="10" spans="1:18" ht="22.15" customHeight="1" x14ac:dyDescent="0.2">
      <c r="A10" s="9" t="s">
        <v>33</v>
      </c>
      <c r="C10" s="41">
        <v>0</v>
      </c>
      <c r="D10" s="42"/>
      <c r="E10" s="41">
        <v>0</v>
      </c>
      <c r="F10" s="42"/>
      <c r="G10" s="41">
        <v>0</v>
      </c>
      <c r="H10" s="42"/>
      <c r="I10" s="41">
        <v>0</v>
      </c>
      <c r="J10" s="42"/>
      <c r="K10" s="41">
        <v>120000</v>
      </c>
      <c r="L10" s="42"/>
      <c r="M10" s="41">
        <v>121750196423</v>
      </c>
      <c r="N10" s="42"/>
      <c r="O10" s="41">
        <v>121837196423</v>
      </c>
      <c r="P10" s="42"/>
      <c r="Q10" s="41">
        <v>-87000000</v>
      </c>
    </row>
    <row r="11" spans="1:18" ht="22.15" customHeight="1" x14ac:dyDescent="0.2">
      <c r="A11" s="9" t="s">
        <v>103</v>
      </c>
      <c r="C11" s="41">
        <v>0</v>
      </c>
      <c r="D11" s="42"/>
      <c r="E11" s="41">
        <v>0</v>
      </c>
      <c r="F11" s="42"/>
      <c r="G11" s="41">
        <v>0</v>
      </c>
      <c r="H11" s="42"/>
      <c r="I11" s="41">
        <v>0</v>
      </c>
      <c r="J11" s="42"/>
      <c r="K11" s="41">
        <v>15000</v>
      </c>
      <c r="L11" s="42"/>
      <c r="M11" s="41">
        <v>14194684132</v>
      </c>
      <c r="N11" s="42"/>
      <c r="O11" s="41">
        <v>14205559132</v>
      </c>
      <c r="P11" s="42"/>
      <c r="Q11" s="41">
        <v>-10875000</v>
      </c>
    </row>
    <row r="12" spans="1:18" ht="22.15" customHeight="1" x14ac:dyDescent="0.2">
      <c r="A12" s="9" t="s">
        <v>105</v>
      </c>
      <c r="C12" s="41">
        <v>0</v>
      </c>
      <c r="D12" s="42"/>
      <c r="E12" s="41">
        <v>0</v>
      </c>
      <c r="F12" s="42"/>
      <c r="G12" s="41">
        <v>0</v>
      </c>
      <c r="H12" s="42"/>
      <c r="I12" s="41">
        <v>0</v>
      </c>
      <c r="J12" s="42"/>
      <c r="K12" s="41">
        <v>5000</v>
      </c>
      <c r="L12" s="42"/>
      <c r="M12" s="41">
        <v>5313645931</v>
      </c>
      <c r="N12" s="42"/>
      <c r="O12" s="41">
        <v>5317270931</v>
      </c>
      <c r="P12" s="42"/>
      <c r="Q12" s="41">
        <v>-3625000</v>
      </c>
    </row>
    <row r="13" spans="1:18" ht="22.15" customHeight="1" x14ac:dyDescent="0.2">
      <c r="A13" s="9" t="s">
        <v>136</v>
      </c>
      <c r="C13" s="41">
        <v>0</v>
      </c>
      <c r="D13" s="42"/>
      <c r="E13" s="41">
        <v>0</v>
      </c>
      <c r="F13" s="42"/>
      <c r="G13" s="41">
        <v>0</v>
      </c>
      <c r="H13" s="42"/>
      <c r="I13" s="41">
        <v>0</v>
      </c>
      <c r="J13" s="42"/>
      <c r="K13" s="41">
        <v>1000</v>
      </c>
      <c r="L13" s="42"/>
      <c r="M13" s="41">
        <v>2141587223</v>
      </c>
      <c r="N13" s="42"/>
      <c r="O13" s="41">
        <v>2111711229</v>
      </c>
      <c r="P13" s="42"/>
      <c r="Q13" s="41">
        <v>29875994</v>
      </c>
    </row>
    <row r="14" spans="1:18" ht="22.15" customHeight="1" x14ac:dyDescent="0.2">
      <c r="A14" s="9" t="s">
        <v>108</v>
      </c>
      <c r="C14" s="41">
        <v>0</v>
      </c>
      <c r="D14" s="42"/>
      <c r="E14" s="41">
        <v>0</v>
      </c>
      <c r="F14" s="42"/>
      <c r="G14" s="41">
        <v>0</v>
      </c>
      <c r="H14" s="42"/>
      <c r="I14" s="41">
        <v>0</v>
      </c>
      <c r="J14" s="42"/>
      <c r="K14" s="41">
        <v>140000</v>
      </c>
      <c r="L14" s="42"/>
      <c r="M14" s="41">
        <v>136233006648</v>
      </c>
      <c r="N14" s="42"/>
      <c r="O14" s="41">
        <v>136300506648</v>
      </c>
      <c r="P14" s="42"/>
      <c r="Q14" s="41">
        <v>-67500000</v>
      </c>
    </row>
    <row r="15" spans="1:18" ht="22.15" customHeight="1" x14ac:dyDescent="0.2">
      <c r="A15" s="9" t="s">
        <v>110</v>
      </c>
      <c r="C15" s="41">
        <v>0</v>
      </c>
      <c r="D15" s="42"/>
      <c r="E15" s="41">
        <v>0</v>
      </c>
      <c r="F15" s="42"/>
      <c r="G15" s="41">
        <v>0</v>
      </c>
      <c r="H15" s="42"/>
      <c r="I15" s="41">
        <v>0</v>
      </c>
      <c r="J15" s="42"/>
      <c r="K15" s="41">
        <v>10000</v>
      </c>
      <c r="L15" s="42"/>
      <c r="M15" s="41">
        <v>10425661256</v>
      </c>
      <c r="N15" s="42"/>
      <c r="O15" s="41">
        <v>10418411142</v>
      </c>
      <c r="P15" s="42"/>
      <c r="Q15" s="41">
        <v>7250114</v>
      </c>
    </row>
    <row r="16" spans="1:18" ht="22.15" customHeight="1" x14ac:dyDescent="0.2">
      <c r="A16" s="9" t="s">
        <v>113</v>
      </c>
      <c r="C16" s="41">
        <v>0</v>
      </c>
      <c r="D16" s="42"/>
      <c r="E16" s="41">
        <v>0</v>
      </c>
      <c r="F16" s="42"/>
      <c r="G16" s="41">
        <v>0</v>
      </c>
      <c r="H16" s="42"/>
      <c r="I16" s="41">
        <v>0</v>
      </c>
      <c r="J16" s="42"/>
      <c r="K16" s="41">
        <v>5500</v>
      </c>
      <c r="L16" s="42"/>
      <c r="M16" s="41">
        <v>5500000000</v>
      </c>
      <c r="N16" s="42"/>
      <c r="O16" s="41">
        <v>5496012500</v>
      </c>
      <c r="P16" s="42"/>
      <c r="Q16" s="41">
        <v>3987500</v>
      </c>
    </row>
    <row r="17" spans="1:17" ht="22.15" customHeight="1" x14ac:dyDescent="0.2">
      <c r="A17" s="9" t="s">
        <v>115</v>
      </c>
      <c r="C17" s="41">
        <v>0</v>
      </c>
      <c r="D17" s="42"/>
      <c r="E17" s="41">
        <v>0</v>
      </c>
      <c r="F17" s="42"/>
      <c r="G17" s="41">
        <v>0</v>
      </c>
      <c r="H17" s="42"/>
      <c r="I17" s="41">
        <v>0</v>
      </c>
      <c r="J17" s="42"/>
      <c r="K17" s="41">
        <v>1200000</v>
      </c>
      <c r="L17" s="42"/>
      <c r="M17" s="41">
        <v>1254554565329</v>
      </c>
      <c r="N17" s="42"/>
      <c r="O17" s="41">
        <v>1190562362129</v>
      </c>
      <c r="P17" s="42"/>
      <c r="Q17" s="41">
        <v>63992203200</v>
      </c>
    </row>
    <row r="18" spans="1:17" ht="22.15" customHeight="1" x14ac:dyDescent="0.2">
      <c r="A18" s="9" t="s">
        <v>137</v>
      </c>
      <c r="C18" s="41">
        <v>0</v>
      </c>
      <c r="D18" s="42"/>
      <c r="E18" s="41">
        <v>0</v>
      </c>
      <c r="F18" s="42"/>
      <c r="G18" s="41">
        <v>0</v>
      </c>
      <c r="H18" s="42"/>
      <c r="I18" s="41">
        <v>0</v>
      </c>
      <c r="J18" s="42"/>
      <c r="K18" s="41">
        <v>107965000</v>
      </c>
      <c r="L18" s="42"/>
      <c r="M18" s="41">
        <v>1113465063267</v>
      </c>
      <c r="N18" s="42"/>
      <c r="O18" s="41">
        <v>1092336402178</v>
      </c>
      <c r="P18" s="42"/>
      <c r="Q18" s="41">
        <v>21128661089</v>
      </c>
    </row>
    <row r="19" spans="1:17" ht="22.15" customHeight="1" x14ac:dyDescent="0.2">
      <c r="A19" s="9" t="s">
        <v>118</v>
      </c>
      <c r="C19" s="41">
        <v>0</v>
      </c>
      <c r="D19" s="42"/>
      <c r="E19" s="41">
        <v>0</v>
      </c>
      <c r="F19" s="42"/>
      <c r="G19" s="41">
        <v>0</v>
      </c>
      <c r="H19" s="42"/>
      <c r="I19" s="41">
        <v>0</v>
      </c>
      <c r="J19" s="42"/>
      <c r="K19" s="41">
        <v>15000</v>
      </c>
      <c r="L19" s="42"/>
      <c r="M19" s="41">
        <v>15081526429</v>
      </c>
      <c r="N19" s="42"/>
      <c r="O19" s="41">
        <v>15092401429</v>
      </c>
      <c r="P19" s="42"/>
      <c r="Q19" s="41">
        <v>-10875000</v>
      </c>
    </row>
    <row r="20" spans="1:17" ht="22.15" customHeight="1" x14ac:dyDescent="0.2">
      <c r="A20" s="9" t="s">
        <v>121</v>
      </c>
      <c r="C20" s="41">
        <v>0</v>
      </c>
      <c r="D20" s="42"/>
      <c r="E20" s="41">
        <v>0</v>
      </c>
      <c r="F20" s="42"/>
      <c r="G20" s="41">
        <v>0</v>
      </c>
      <c r="H20" s="42"/>
      <c r="I20" s="41">
        <v>0</v>
      </c>
      <c r="J20" s="42"/>
      <c r="K20" s="41">
        <v>7000</v>
      </c>
      <c r="L20" s="42"/>
      <c r="M20" s="41">
        <v>7421046077</v>
      </c>
      <c r="N20" s="42"/>
      <c r="O20" s="41">
        <v>7765717327</v>
      </c>
      <c r="P20" s="42"/>
      <c r="Q20" s="41">
        <v>-344671250</v>
      </c>
    </row>
    <row r="21" spans="1:17" ht="22.15" customHeight="1" x14ac:dyDescent="0.2">
      <c r="A21" s="9" t="s">
        <v>124</v>
      </c>
      <c r="C21" s="41">
        <v>0</v>
      </c>
      <c r="D21" s="42"/>
      <c r="E21" s="41">
        <v>0</v>
      </c>
      <c r="F21" s="42"/>
      <c r="G21" s="41">
        <v>0</v>
      </c>
      <c r="H21" s="42"/>
      <c r="I21" s="41">
        <v>0</v>
      </c>
      <c r="J21" s="42"/>
      <c r="K21" s="41">
        <v>22920</v>
      </c>
      <c r="L21" s="42"/>
      <c r="M21" s="41">
        <v>24065017119</v>
      </c>
      <c r="N21" s="42"/>
      <c r="O21" s="41">
        <v>24506467779</v>
      </c>
      <c r="P21" s="42"/>
      <c r="Q21" s="41">
        <v>-441450660</v>
      </c>
    </row>
    <row r="22" spans="1:17" ht="22.15" customHeight="1" x14ac:dyDescent="0.2">
      <c r="A22" s="9" t="s">
        <v>127</v>
      </c>
      <c r="C22" s="41">
        <v>0</v>
      </c>
      <c r="D22" s="42"/>
      <c r="E22" s="41">
        <v>0</v>
      </c>
      <c r="F22" s="42"/>
      <c r="G22" s="41">
        <v>0</v>
      </c>
      <c r="H22" s="42"/>
      <c r="I22" s="41">
        <v>0</v>
      </c>
      <c r="J22" s="42"/>
      <c r="K22" s="41">
        <v>20200</v>
      </c>
      <c r="L22" s="42"/>
      <c r="M22" s="41">
        <v>21170530547</v>
      </c>
      <c r="N22" s="42"/>
      <c r="O22" s="41">
        <v>21330402297</v>
      </c>
      <c r="P22" s="42"/>
      <c r="Q22" s="41">
        <v>-159871750</v>
      </c>
    </row>
    <row r="23" spans="1:17" ht="22.15" customHeight="1" x14ac:dyDescent="0.2">
      <c r="A23" s="9" t="s">
        <v>130</v>
      </c>
      <c r="C23" s="41">
        <v>0</v>
      </c>
      <c r="D23" s="42"/>
      <c r="E23" s="41">
        <v>0</v>
      </c>
      <c r="F23" s="42"/>
      <c r="G23" s="41">
        <v>0</v>
      </c>
      <c r="H23" s="42"/>
      <c r="I23" s="41">
        <v>0</v>
      </c>
      <c r="J23" s="42"/>
      <c r="K23" s="41">
        <v>4500</v>
      </c>
      <c r="L23" s="42"/>
      <c r="M23" s="41">
        <v>4500000000</v>
      </c>
      <c r="N23" s="42"/>
      <c r="O23" s="41">
        <v>4586672250</v>
      </c>
      <c r="P23" s="42"/>
      <c r="Q23" s="41">
        <v>-86672250</v>
      </c>
    </row>
    <row r="24" spans="1:17" ht="22.15" customHeight="1" x14ac:dyDescent="0.2">
      <c r="A24" s="12" t="s">
        <v>21</v>
      </c>
      <c r="C24" s="43">
        <v>0</v>
      </c>
      <c r="D24" s="42"/>
      <c r="E24" s="43">
        <v>0</v>
      </c>
      <c r="F24" s="42"/>
      <c r="G24" s="43">
        <v>0</v>
      </c>
      <c r="H24" s="42"/>
      <c r="I24" s="43">
        <v>0</v>
      </c>
      <c r="J24" s="42"/>
      <c r="K24" s="43">
        <v>602525137</v>
      </c>
      <c r="L24" s="42"/>
      <c r="M24" s="43">
        <v>4228621030400</v>
      </c>
      <c r="N24" s="42"/>
      <c r="O24" s="43">
        <v>4467626687932</v>
      </c>
      <c r="P24" s="42"/>
      <c r="Q24" s="43">
        <v>-239005657532</v>
      </c>
    </row>
    <row r="25" spans="1:17" ht="22.15" customHeight="1" x14ac:dyDescent="0.2">
      <c r="A25" s="18" t="s">
        <v>22</v>
      </c>
      <c r="B25" s="4"/>
      <c r="C25" s="44">
        <v>5231880</v>
      </c>
      <c r="D25" s="47"/>
      <c r="E25" s="44">
        <v>57022028356</v>
      </c>
      <c r="F25" s="47"/>
      <c r="G25" s="44">
        <v>56330913729</v>
      </c>
      <c r="H25" s="47"/>
      <c r="I25" s="44">
        <v>691114627</v>
      </c>
      <c r="J25" s="47"/>
      <c r="K25" s="44">
        <v>750997807</v>
      </c>
      <c r="L25" s="47"/>
      <c r="M25" s="44">
        <v>7989600905469</v>
      </c>
      <c r="N25" s="47"/>
      <c r="O25" s="44">
        <v>8110903265050</v>
      </c>
      <c r="P25" s="47"/>
      <c r="Q25" s="44">
        <v>-121302359581</v>
      </c>
    </row>
    <row r="26" spans="1:17" ht="22.15" customHeight="1" x14ac:dyDescent="0.2">
      <c r="A26" s="54" t="s">
        <v>138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</row>
    <row r="33" spans="3:3" x14ac:dyDescent="0.2">
      <c r="C33" s="42"/>
    </row>
    <row r="36" spans="3:3" x14ac:dyDescent="0.2">
      <c r="C36" s="42"/>
    </row>
    <row r="37" spans="3:3" x14ac:dyDescent="0.2">
      <c r="C37" s="42"/>
    </row>
    <row r="38" spans="3:3" x14ac:dyDescent="0.2">
      <c r="C38" s="42"/>
    </row>
    <row r="39" spans="3:3" x14ac:dyDescent="0.2">
      <c r="C39" s="42"/>
    </row>
    <row r="40" spans="3:3" x14ac:dyDescent="0.2">
      <c r="C40" s="42"/>
    </row>
    <row r="41" spans="3:3" x14ac:dyDescent="0.2">
      <c r="C41" s="42"/>
    </row>
    <row r="42" spans="3:3" x14ac:dyDescent="0.2">
      <c r="C42" s="42"/>
    </row>
  </sheetData>
  <mergeCells count="8">
    <mergeCell ref="C5:I5"/>
    <mergeCell ref="K5:Q5"/>
    <mergeCell ref="A26:Q26"/>
    <mergeCell ref="A1:Q1"/>
    <mergeCell ref="R1:R4"/>
    <mergeCell ref="A2:Q2"/>
    <mergeCell ref="A3:Q3"/>
    <mergeCell ref="A4:Q4"/>
  </mergeCells>
  <pageMargins left="0.39" right="0.39" top="0.39" bottom="0.39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1"/>
  <sheetViews>
    <sheetView rightToLeft="1" workbookViewId="0">
      <selection activeCell="U18" sqref="U18"/>
    </sheetView>
  </sheetViews>
  <sheetFormatPr defaultRowHeight="12.75" x14ac:dyDescent="0.2"/>
  <cols>
    <col min="1" max="1" width="38.5703125" customWidth="1"/>
    <col min="2" max="2" width="2.5703125" customWidth="1"/>
    <col min="3" max="3" width="18" customWidth="1"/>
    <col min="4" max="4" width="1.28515625" customWidth="1"/>
    <col min="5" max="5" width="18" customWidth="1"/>
    <col min="6" max="6" width="1.28515625" customWidth="1"/>
    <col min="7" max="7" width="18" customWidth="1"/>
    <col min="8" max="8" width="1.28515625" customWidth="1"/>
    <col min="9" max="9" width="18" customWidth="1"/>
    <col min="10" max="10" width="2.5703125" customWidth="1"/>
    <col min="11" max="11" width="11.7109375" bestFit="1" customWidth="1"/>
    <col min="12" max="12" width="1.28515625" customWidth="1"/>
    <col min="13" max="13" width="18" customWidth="1"/>
    <col min="14" max="14" width="1.28515625" customWidth="1"/>
    <col min="15" max="15" width="18" customWidth="1"/>
    <col min="16" max="16" width="1.28515625" customWidth="1"/>
    <col min="17" max="17" width="18" customWidth="1"/>
    <col min="18" max="18" width="0.28515625" customWidth="1"/>
    <col min="21" max="21" width="17.7109375" bestFit="1" customWidth="1"/>
  </cols>
  <sheetData>
    <row r="1" spans="1:21" ht="36.950000000000003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2"/>
    </row>
    <row r="2" spans="1:21" ht="29.65" customHeight="1" x14ac:dyDescent="0.2">
      <c r="A2" s="55" t="s">
        <v>42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2"/>
    </row>
    <row r="3" spans="1:21" ht="29.6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2"/>
    </row>
    <row r="4" spans="1:21" ht="44.45" customHeight="1" x14ac:dyDescent="0.2">
      <c r="A4" s="56" t="s">
        <v>139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2"/>
    </row>
    <row r="5" spans="1:21" ht="22.15" customHeight="1" x14ac:dyDescent="0.2">
      <c r="A5" s="4"/>
      <c r="C5" s="53" t="s">
        <v>85</v>
      </c>
      <c r="D5" s="53"/>
      <c r="E5" s="53"/>
      <c r="F5" s="53"/>
      <c r="G5" s="53"/>
      <c r="H5" s="53"/>
      <c r="I5" s="53"/>
      <c r="K5" s="53" t="s">
        <v>7</v>
      </c>
      <c r="L5" s="53"/>
      <c r="M5" s="53"/>
      <c r="N5" s="53"/>
      <c r="O5" s="53"/>
      <c r="P5" s="53"/>
      <c r="Q5" s="53"/>
    </row>
    <row r="6" spans="1:21" ht="22.15" customHeight="1" x14ac:dyDescent="0.2">
      <c r="A6" s="6" t="s">
        <v>95</v>
      </c>
      <c r="C6" s="6" t="s">
        <v>16</v>
      </c>
      <c r="D6" s="7"/>
      <c r="E6" s="6" t="s">
        <v>11</v>
      </c>
      <c r="F6" s="7"/>
      <c r="G6" s="6" t="s">
        <v>133</v>
      </c>
      <c r="H6" s="7"/>
      <c r="I6" s="19" t="s">
        <v>140</v>
      </c>
      <c r="K6" s="6" t="s">
        <v>16</v>
      </c>
      <c r="L6" s="7"/>
      <c r="M6" s="6" t="s">
        <v>11</v>
      </c>
      <c r="N6" s="7"/>
      <c r="O6" s="6" t="s">
        <v>133</v>
      </c>
      <c r="P6" s="7"/>
      <c r="Q6" s="19" t="s">
        <v>141</v>
      </c>
    </row>
    <row r="7" spans="1:21" ht="22.15" customHeight="1" x14ac:dyDescent="0.2">
      <c r="A7" s="25" t="s">
        <v>19</v>
      </c>
      <c r="C7" s="46">
        <v>48256967</v>
      </c>
      <c r="D7" s="42"/>
      <c r="E7" s="46">
        <v>534490444673</v>
      </c>
      <c r="F7" s="42"/>
      <c r="G7" s="46">
        <v>523502238823</v>
      </c>
      <c r="H7" s="42"/>
      <c r="I7" s="46">
        <v>10988205850</v>
      </c>
      <c r="J7" s="42"/>
      <c r="K7" s="46">
        <v>48256967</v>
      </c>
      <c r="L7" s="42"/>
      <c r="M7" s="46">
        <v>534490444673</v>
      </c>
      <c r="N7" s="42"/>
      <c r="O7" s="46">
        <v>-519778130638</v>
      </c>
      <c r="P7" s="42"/>
      <c r="Q7" s="46">
        <v>14712314035</v>
      </c>
      <c r="U7" s="51"/>
    </row>
    <row r="8" spans="1:21" ht="22.15" customHeight="1" x14ac:dyDescent="0.2">
      <c r="A8" s="9" t="s">
        <v>20</v>
      </c>
      <c r="C8" s="41">
        <v>2408075618</v>
      </c>
      <c r="D8" s="42"/>
      <c r="E8" s="41">
        <v>4968896917295</v>
      </c>
      <c r="F8" s="42"/>
      <c r="G8" s="41">
        <v>4791959570101</v>
      </c>
      <c r="H8" s="42"/>
      <c r="I8" s="41">
        <v>176937347194</v>
      </c>
      <c r="J8" s="42"/>
      <c r="K8" s="41">
        <v>2408075618</v>
      </c>
      <c r="L8" s="42"/>
      <c r="M8" s="41">
        <v>4968896917295</v>
      </c>
      <c r="N8" s="42"/>
      <c r="O8" s="41">
        <v>-4669537543564</v>
      </c>
      <c r="P8" s="42"/>
      <c r="Q8" s="41">
        <v>299359373731</v>
      </c>
      <c r="U8" s="51"/>
    </row>
    <row r="9" spans="1:21" ht="22.15" customHeight="1" x14ac:dyDescent="0.2">
      <c r="A9" s="9" t="s">
        <v>33</v>
      </c>
      <c r="C9" s="41">
        <v>0</v>
      </c>
      <c r="D9" s="42"/>
      <c r="E9" s="41">
        <v>3</v>
      </c>
      <c r="F9" s="42"/>
      <c r="G9" s="41">
        <v>3</v>
      </c>
      <c r="H9" s="42"/>
      <c r="I9" s="41">
        <v>0</v>
      </c>
      <c r="J9" s="42"/>
      <c r="K9" s="41">
        <v>0</v>
      </c>
      <c r="L9" s="42"/>
      <c r="M9" s="41">
        <v>3</v>
      </c>
      <c r="N9" s="42"/>
      <c r="O9" s="41">
        <v>0</v>
      </c>
      <c r="P9" s="42"/>
      <c r="Q9" s="41">
        <v>3</v>
      </c>
      <c r="U9" s="51"/>
    </row>
    <row r="10" spans="1:21" ht="22.15" customHeight="1" x14ac:dyDescent="0.2">
      <c r="A10" s="9" t="s">
        <v>38</v>
      </c>
      <c r="C10" s="41">
        <v>5000</v>
      </c>
      <c r="D10" s="42"/>
      <c r="E10" s="41">
        <v>4901743657</v>
      </c>
      <c r="F10" s="42"/>
      <c r="G10" s="41">
        <v>4901743657</v>
      </c>
      <c r="H10" s="42"/>
      <c r="I10" s="41">
        <v>0</v>
      </c>
      <c r="J10" s="42"/>
      <c r="K10" s="41">
        <v>5000</v>
      </c>
      <c r="L10" s="42"/>
      <c r="M10" s="41">
        <v>5906764489</v>
      </c>
      <c r="N10" s="42"/>
      <c r="O10" s="41">
        <v>-6256210957</v>
      </c>
      <c r="P10" s="42"/>
      <c r="Q10" s="41">
        <v>-349446468</v>
      </c>
      <c r="U10" s="51"/>
    </row>
    <row r="11" spans="1:21" ht="22.15" customHeight="1" x14ac:dyDescent="0.2">
      <c r="A11" s="12" t="s">
        <v>21</v>
      </c>
      <c r="C11" s="43">
        <v>1058695570</v>
      </c>
      <c r="D11" s="42"/>
      <c r="E11" s="43">
        <v>7860129842955</v>
      </c>
      <c r="F11" s="42"/>
      <c r="G11" s="43">
        <v>8196826012172</v>
      </c>
      <c r="H11" s="42"/>
      <c r="I11" s="43">
        <v>-336696169217</v>
      </c>
      <c r="J11" s="42"/>
      <c r="K11" s="43">
        <v>1058695570</v>
      </c>
      <c r="L11" s="42"/>
      <c r="M11" s="43">
        <v>7860129842955</v>
      </c>
      <c r="N11" s="42"/>
      <c r="O11" s="43">
        <v>-7646986240371</v>
      </c>
      <c r="P11" s="42"/>
      <c r="Q11" s="43">
        <v>213143602584</v>
      </c>
      <c r="U11" s="51"/>
    </row>
    <row r="12" spans="1:21" ht="22.15" customHeight="1" x14ac:dyDescent="0.2">
      <c r="A12" s="18" t="s">
        <v>22</v>
      </c>
      <c r="B12" s="4"/>
      <c r="C12" s="44">
        <v>3515033155</v>
      </c>
      <c r="D12" s="47"/>
      <c r="E12" s="44">
        <v>13368418948583</v>
      </c>
      <c r="F12" s="47"/>
      <c r="G12" s="44">
        <v>13517189564756</v>
      </c>
      <c r="H12" s="47"/>
      <c r="I12" s="44">
        <v>-148770616173</v>
      </c>
      <c r="J12" s="47"/>
      <c r="K12" s="44">
        <v>3515033155</v>
      </c>
      <c r="L12" s="47"/>
      <c r="M12" s="44">
        <f>SUM(M7:M11)</f>
        <v>13369423969415</v>
      </c>
      <c r="N12" s="47"/>
      <c r="O12" s="44">
        <v>-12842558125530</v>
      </c>
      <c r="P12" s="47"/>
      <c r="Q12" s="44">
        <v>526865843885</v>
      </c>
    </row>
    <row r="13" spans="1:21" ht="22.15" customHeight="1" x14ac:dyDescent="0.2">
      <c r="A13" s="54" t="s">
        <v>138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</row>
    <row r="18" spans="15:15" x14ac:dyDescent="0.2">
      <c r="O18" s="51"/>
    </row>
    <row r="20" spans="15:15" x14ac:dyDescent="0.2">
      <c r="O20" s="51"/>
    </row>
    <row r="21" spans="15:15" x14ac:dyDescent="0.2">
      <c r="O21" s="51"/>
    </row>
  </sheetData>
  <mergeCells count="8">
    <mergeCell ref="C5:I5"/>
    <mergeCell ref="K5:Q5"/>
    <mergeCell ref="A13:Q13"/>
    <mergeCell ref="A1:Q1"/>
    <mergeCell ref="R1:R4"/>
    <mergeCell ref="A2:Q2"/>
    <mergeCell ref="A3:Q3"/>
    <mergeCell ref="A4:Q4"/>
  </mergeCells>
  <pageMargins left="0.39" right="0.39" top="0.39" bottom="0.3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'0'!Print_Area</vt:lpstr>
      <vt:lpstr>'1'!Print_Area</vt:lpstr>
      <vt:lpstr>'10'!Print_Area</vt:lpstr>
      <vt:lpstr>'11'!Print_Area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2015.2.0 from 30 September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Haniyeh Esmi</dc:creator>
  <dc:description/>
  <cp:lastModifiedBy>Haniyeh Esmi</cp:lastModifiedBy>
  <dcterms:created xsi:type="dcterms:W3CDTF">2024-01-22T15:23:10Z</dcterms:created>
  <dcterms:modified xsi:type="dcterms:W3CDTF">2024-01-23T08:44:15Z</dcterms:modified>
</cp:coreProperties>
</file>