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02-12-29\"/>
    </mc:Choice>
  </mc:AlternateContent>
  <xr:revisionPtr revIDLastSave="0" documentId="13_ncr:1_{A6531C1C-9A89-43A6-9F82-C3F3EB7857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'0'!$A$1:$B$9</definedName>
    <definedName name="_xlnm.Print_Area" localSheetId="1">'1'!$A$1:$Z$16</definedName>
    <definedName name="_xlnm.Print_Area" localSheetId="10">'10'!$A$1:$V$21</definedName>
    <definedName name="_xlnm.Print_Area" localSheetId="11">'11'!$A$1:$L$12</definedName>
    <definedName name="_xlnm.Print_Area" localSheetId="2">'2'!$A$1:$AL$10</definedName>
    <definedName name="_xlnm.Print_Area" localSheetId="3">'3'!$A$1:$T$11</definedName>
    <definedName name="_xlnm.Print_Area" localSheetId="4">'4'!$A$1:$J$10</definedName>
    <definedName name="_xlnm.Print_Area" localSheetId="5">'5'!$A$1:$T$8</definedName>
    <definedName name="_xlnm.Print_Area" localSheetId="6">'6'!$A$1:$T$25</definedName>
    <definedName name="_xlnm.Print_Area" localSheetId="7">'7'!$A$1:$R$30</definedName>
    <definedName name="_xlnm.Print_Area" localSheetId="8">'8'!$A$1:$R$13</definedName>
    <definedName name="_xlnm.Print_Area" localSheetId="9">'9'!$A$1:$V$16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9" i="11" l="1"/>
  <c r="M12" i="12"/>
  <c r="O12" i="12"/>
</calcChain>
</file>

<file path=xl/sharedStrings.xml><?xml version="1.0" encoding="utf-8"?>
<sst xmlns="http://schemas.openxmlformats.org/spreadsheetml/2006/main" count="368" uniqueCount="156">
  <si>
    <t>صندوق سرمایه گذاری اختصاصی بازارگردانی صنعت مس</t>
  </si>
  <si>
    <t>‫صورت وضعیت پورتفوی</t>
  </si>
  <si>
    <t>‫برای ماه منتهی به 1402/12/29</t>
  </si>
  <si>
    <t>‫1- سرمایه گذاری ها</t>
  </si>
  <si>
    <t>‫1-1- سرمایه گذاری در سهام و حق تقدم سهام</t>
  </si>
  <si>
    <t>1402/11/30</t>
  </si>
  <si>
    <t>‫تغییرات طی دوره</t>
  </si>
  <si>
    <t>1402/12/29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</si>
  <si>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</si>
  <si>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</si>
  <si>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</si>
  <si>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</si>
  <si>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</si>
  <si>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</si>
  <si>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</si>
  <si>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</si>
  <si>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</si>
  <si>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</si>
  <si>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</si>
  <si>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صندوق س افرا نماد پایدار-ثابت</t>
  </si>
  <si>
    <t>صندوق س. با درآمد ثابت کمند</t>
  </si>
  <si>
    <t>صندوق بادرآمد ثابت فیروزه آسیا</t>
  </si>
  <si>
    <t>صندوق س اعتماد هامرز-ثابت</t>
  </si>
  <si>
    <t>ص.س.درآمد ثابت کیمیا-د</t>
  </si>
  <si>
    <t>تامین سرمایه کیمیا</t>
  </si>
  <si>
    <t>ملی‌ صنایع‌ مس‌ ایران‌‌</t>
  </si>
  <si>
    <t>جمع کل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</si>
  <si>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</si>
  <si>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</si>
  <si>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</si>
  <si>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</si>
  <si>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</si>
  <si>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</si>
  <si>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</si>
  <si>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</si>
  <si>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</si>
  <si>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</si>
  <si>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اجاره تابان سپهر14021206</t>
  </si>
  <si>
    <t>بلی</t>
  </si>
  <si>
    <t>فرابورس</t>
  </si>
  <si>
    <t>1398/12/06</t>
  </si>
  <si>
    <t>1402/12/06</t>
  </si>
  <si>
    <t>مرابحه عام دولت89-ش.خ041120</t>
  </si>
  <si>
    <t>بورس</t>
  </si>
  <si>
    <t>1400/05/20</t>
  </si>
  <si>
    <t>1404/11/20</t>
  </si>
  <si>
    <t>‫صورت وضعیت درآمدها</t>
  </si>
  <si>
    <t>‫3-1- سرمایه گذاری در  سپرده بانکی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</si>
  <si>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</si>
  <si>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</si>
  <si>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</si>
  <si>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</si>
  <si>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</si>
  <si>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</si>
  <si>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</si>
  <si>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</si>
  <si>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</si>
  <si>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65341115</t>
  </si>
  <si>
    <t>سپرده کوتاه مدت</t>
  </si>
  <si>
    <t>1402/06/14</t>
  </si>
  <si>
    <t>0</t>
  </si>
  <si>
    <t>65341107</t>
  </si>
  <si>
    <t>104458432</t>
  </si>
  <si>
    <t>1402/04/21</t>
  </si>
  <si>
    <t>1395/05/11</t>
  </si>
  <si>
    <t>104456340</t>
  </si>
  <si>
    <t>70020217</t>
  </si>
  <si>
    <t>‫2- درآمد حاصل از سرمایه گذاری ها</t>
  </si>
  <si>
    <t>‫شرح</t>
  </si>
  <si>
    <t>‫یادداشت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</si>
  <si>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</si>
  <si>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</si>
  <si>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</si>
  <si>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</si>
  <si>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</si>
  <si>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</si>
  <si>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</si>
  <si>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</si>
  <si>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</si>
  <si>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</si>
  <si>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</si>
  <si>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</si>
  <si>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</si>
  <si>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</si>
  <si>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</si>
  <si>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</si>
  <si>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</si>
  <si>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</si>
  <si>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</si>
  <si>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</si>
  <si>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</si>
  <si>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1402/04/31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</si>
  <si>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</si>
  <si>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</si>
  <si>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</si>
  <si>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</si>
  <si>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</si>
  <si>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1403/06/15</t>
  </si>
  <si>
    <t>1403/04/22</t>
  </si>
  <si>
    <t>1403/05/11</t>
  </si>
  <si>
    <t>مرابحه عام دولت95-ش.خ020514</t>
  </si>
  <si>
    <t>1402/05/14</t>
  </si>
  <si>
    <t>مرابحه عام دولت75-ش.خ040226</t>
  </si>
  <si>
    <t>1402/12/26</t>
  </si>
  <si>
    <t>1404/02/26</t>
  </si>
  <si>
    <t>مرابحه عام دولت3-ش.خ 0208</t>
  </si>
  <si>
    <t>1402/08/13</t>
  </si>
  <si>
    <t>صکوک مرابحه خودرو0411-3ماهه18%</t>
  </si>
  <si>
    <t>1402/11/02</t>
  </si>
  <si>
    <t>1404/11/02</t>
  </si>
  <si>
    <t>%مشاركت ش اصفهان203-3ماهه18</t>
  </si>
  <si>
    <t>1402/03/30</t>
  </si>
  <si>
    <t>مرابحه عام دولت100-ش.خ021127</t>
  </si>
  <si>
    <t>1402/11/27</t>
  </si>
  <si>
    <t>مرابحه عام دولت106-ش.خ020624</t>
  </si>
  <si>
    <t>1402/06/24</t>
  </si>
  <si>
    <t>1402/11/20</t>
  </si>
  <si>
    <t>مرابحه عام دولت110-ش.خ040401</t>
  </si>
  <si>
    <t>1402/12/03</t>
  </si>
  <si>
    <t>1404/04/01</t>
  </si>
  <si>
    <t>صکوک اجاره پارسیان-6ماهه16%</t>
  </si>
  <si>
    <t>1402/12/10</t>
  </si>
  <si>
    <t>1403/06/10</t>
  </si>
  <si>
    <t>مرابحه عام دولت2-ش.خ تمدن0212</t>
  </si>
  <si>
    <t>1402/12/25</t>
  </si>
  <si>
    <t>منفعت دولت8-ش.خاص تمدن0205</t>
  </si>
  <si>
    <t>1402/05/05</t>
  </si>
  <si>
    <t>‫سود(زیان) حاصل از فروش اوراق بهادار</t>
  </si>
  <si>
    <t>‫ارزش دفتری</t>
  </si>
  <si>
    <t>‫سود و زیان ناشی از فروش</t>
  </si>
  <si>
    <t>صندوق اندیشه ورزان صباتامین -د</t>
  </si>
  <si>
    <t>سلف موازی پنتان پتروکنگان033</t>
  </si>
  <si>
    <t>صندوق تداوم اطمينان تمدن-ثابت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</si>
  <si>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</si>
  <si>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</si>
  <si>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</si>
  <si>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</si>
  <si>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</si>
  <si>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</si>
  <si>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</si>
  <si>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</si>
  <si>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</si>
  <si>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</si>
  <si>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</si>
  <si>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</si>
  <si>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</si>
  <si>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</si>
  <si>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</si>
  <si>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</si>
  <si>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</si>
  <si>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سپرده کوتاه مدت-65341107</t>
  </si>
  <si>
    <t>سپرده کوتاه مدت-65341115</t>
  </si>
  <si>
    <t>سپرده کوتاه مدت-104458432</t>
  </si>
  <si>
    <t>كوتاه مدت-104456340</t>
  </si>
  <si>
    <t>كوتاه مدت-70020217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</si>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</sst>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u/>
      <sz val="28"/>
      <color rgb="FF000000"/>
      <name val="B Nazanin"/>
      <charset val="1"/>
    </font>
    <font>
      <b/>
      <u/>
      <sz val="18"/>
      <color rgb="FF000000"/>
      <name val="B Nazanin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B Nazanin"/>
      <charset val="1"/>
    </font>
    <font>
      <b/>
      <sz val="9"/>
      <color rgb="FF000000"/>
      <name val="B Titr"/>
      <charset val="1"/>
    </font>
    <font>
      <b/>
      <sz val="9"/>
      <color rgb="FF000000"/>
      <name val="B Nazanin"/>
      <charset val="1"/>
    </font>
    <font>
      <b/>
      <sz val="8"/>
      <color rgb="FF000000"/>
      <name val="B Nazanin"/>
      <charset val="1"/>
    </font>
    <font>
      <b/>
      <sz val="11"/>
      <color rgb="FF000000"/>
      <name val="B Nazanin"/>
      <charset val="1"/>
    </font>
    <font>
      <b/>
      <sz val="10"/>
      <color rgb="FF000000"/>
      <name val="B Nazanin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9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3" fontId="7" fillId="3" borderId="0" xfId="0" applyNumberFormat="1" applyFont="1" applyFill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6" fillId="0" borderId="0" xfId="1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3" fontId="9" fillId="0" borderId="5" xfId="0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"/>
  <sheetViews>
    <sheetView rightToLeft="1" tabSelected="1" workbookViewId="0">
      <selection activeCell="C41" sqref="C41"/>
    </sheetView>
  </sheetViews>
  <sheetFormatPr defaultRowHeight="12.75" x14ac:dyDescent="0.2"/>
  <cols>
    <col min="1" max="1" width="208" customWidth="1"/>
    <col min="2" max="2" width="0.28515625" customWidth="1"/>
  </cols>
  <sheetData>
    <row r="1" spans="1:2" ht="44.45" customHeight="1" x14ac:dyDescent="0.2">
      <c r="A1" s="52"/>
      <c r="B1" s="52"/>
    </row>
    <row r="2" spans="1:2" ht="44.45" customHeight="1" x14ac:dyDescent="0.2">
      <c r="A2" s="2" t="s">
        <v>0</v>
      </c>
      <c r="B2" s="1"/>
    </row>
    <row r="3" spans="1:2" ht="29.65" customHeight="1" x14ac:dyDescent="0.2">
      <c r="A3" s="52"/>
      <c r="B3" s="52"/>
    </row>
    <row r="4" spans="1:2" ht="29.65" customHeight="1" x14ac:dyDescent="0.2">
      <c r="A4" s="3" t="s">
        <v>1</v>
      </c>
      <c r="B4" s="1"/>
    </row>
    <row r="5" spans="1:2" ht="14.85" customHeight="1" x14ac:dyDescent="0.2">
      <c r="A5" s="52"/>
      <c r="B5" s="52"/>
    </row>
    <row r="6" spans="1:2" ht="29.65" customHeight="1" x14ac:dyDescent="0.2">
      <c r="A6" s="3" t="s">
        <v>2</v>
      </c>
      <c r="B6" s="1"/>
    </row>
    <row r="7" spans="1:2" ht="74.099999999999994" customHeight="1" x14ac:dyDescent="0.2">
      <c r="A7" s="52"/>
      <c r="B7" s="52"/>
    </row>
    <row r="8" spans="1:2" ht="55.5" customHeight="1" x14ac:dyDescent="0.2">
      <c r="A8" s="52"/>
      <c r="B8" s="52"/>
    </row>
    <row r="9" spans="1:2" ht="55.5" customHeight="1" x14ac:dyDescent="0.2">
      <c r="A9" s="52"/>
      <c r="B9" s="52"/>
    </row>
  </sheetData>
  <mergeCells count="4">
    <mergeCell ref="A1:B1"/>
    <mergeCell ref="A3:B3"/>
    <mergeCell ref="A5:B5"/>
    <mergeCell ref="A7:B9"/>
  </mergeCells>
  <pageMargins left="0.39" right="0.39" top="0.39" bottom="0.39" header="0" footer="0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1"/>
  <sheetViews>
    <sheetView rightToLeft="1" workbookViewId="0">
      <selection activeCell="C41" sqref="C41"/>
    </sheetView>
  </sheetViews>
  <sheetFormatPr defaultRowHeight="12.75" x14ac:dyDescent="0.2"/>
  <cols>
    <col min="1" max="1" width="32.140625" customWidth="1"/>
    <col min="2" max="2" width="2.57031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1.28515625" customWidth="1"/>
    <col min="11" max="11" width="18" customWidth="1"/>
    <col min="12" max="12" width="2.57031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18" customWidth="1"/>
    <col min="18" max="18" width="1.28515625" customWidth="1"/>
    <col min="19" max="19" width="18" customWidth="1"/>
    <col min="20" max="20" width="1.28515625" customWidth="1"/>
    <col min="21" max="21" width="18" customWidth="1"/>
    <col min="22" max="22" width="0.28515625" customWidth="1"/>
  </cols>
  <sheetData>
    <row r="1" spans="1:22" ht="44.4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2"/>
    </row>
    <row r="2" spans="1:22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2"/>
    </row>
    <row r="3" spans="1:22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2"/>
    </row>
    <row r="4" spans="1:22" ht="44.45" customHeight="1" x14ac:dyDescent="0.2">
      <c r="A4" s="54" t="s">
        <v>137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2"/>
    </row>
    <row r="5" spans="1:22" ht="22.15" customHeight="1" x14ac:dyDescent="0.2">
      <c r="A5" s="4"/>
      <c r="C5" s="56" t="s">
        <v>83</v>
      </c>
      <c r="D5" s="56"/>
      <c r="E5" s="56"/>
      <c r="F5" s="56"/>
      <c r="G5" s="56"/>
      <c r="H5" s="56"/>
      <c r="I5" s="56"/>
      <c r="J5" s="56"/>
      <c r="K5" s="56"/>
      <c r="M5" s="56" t="s">
        <v>7</v>
      </c>
      <c r="N5" s="56"/>
      <c r="O5" s="56"/>
      <c r="P5" s="56"/>
      <c r="Q5" s="56"/>
      <c r="R5" s="56"/>
      <c r="S5" s="56"/>
      <c r="T5" s="56"/>
      <c r="U5" s="56"/>
    </row>
    <row r="6" spans="1:22" ht="22.15" customHeight="1" x14ac:dyDescent="0.2">
      <c r="A6" s="6" t="s">
        <v>138</v>
      </c>
      <c r="C6" s="6" t="s">
        <v>81</v>
      </c>
      <c r="D6" s="7"/>
      <c r="E6" s="6" t="s">
        <v>139</v>
      </c>
      <c r="F6" s="7"/>
      <c r="G6" s="6" t="s">
        <v>140</v>
      </c>
      <c r="H6" s="7"/>
      <c r="I6" s="6" t="s">
        <v>141</v>
      </c>
      <c r="J6" s="7"/>
      <c r="K6" s="6" t="s">
        <v>142</v>
      </c>
      <c r="M6" s="6" t="s">
        <v>81</v>
      </c>
      <c r="N6" s="7"/>
      <c r="O6" s="6" t="s">
        <v>139</v>
      </c>
      <c r="P6" s="7"/>
      <c r="Q6" s="6" t="s">
        <v>140</v>
      </c>
      <c r="R6" s="7"/>
      <c r="S6" s="6" t="s">
        <v>141</v>
      </c>
      <c r="T6" s="7"/>
      <c r="U6" s="6" t="s">
        <v>142</v>
      </c>
    </row>
    <row r="7" spans="1:22" ht="22.15" customHeight="1" x14ac:dyDescent="0.2">
      <c r="A7" s="25" t="s">
        <v>25</v>
      </c>
      <c r="C7" s="17">
        <v>0</v>
      </c>
      <c r="E7" s="17">
        <v>1672398818056</v>
      </c>
      <c r="G7" s="17">
        <v>160557177322</v>
      </c>
      <c r="I7" s="17">
        <v>1832955995378</v>
      </c>
      <c r="K7" s="27">
        <v>94.56</v>
      </c>
      <c r="M7" s="47">
        <v>435000791040</v>
      </c>
      <c r="N7" s="45"/>
      <c r="O7" s="47">
        <v>1726125937650</v>
      </c>
      <c r="P7" s="45"/>
      <c r="Q7" s="47">
        <v>-78448480210</v>
      </c>
      <c r="R7" s="45"/>
      <c r="S7" s="47">
        <v>2082678248480</v>
      </c>
      <c r="U7" s="27">
        <v>86.48</v>
      </c>
    </row>
    <row r="8" spans="1:22" ht="22.15" customHeight="1" x14ac:dyDescent="0.2">
      <c r="A8" s="9" t="s">
        <v>23</v>
      </c>
      <c r="C8" s="10">
        <v>0</v>
      </c>
      <c r="E8" s="10">
        <v>-91904540</v>
      </c>
      <c r="G8" s="10">
        <v>133502873</v>
      </c>
      <c r="I8" s="10">
        <v>41598333</v>
      </c>
      <c r="K8" s="11">
        <v>0</v>
      </c>
      <c r="M8" s="43">
        <v>0</v>
      </c>
      <c r="N8" s="45"/>
      <c r="O8" s="43">
        <v>0</v>
      </c>
      <c r="P8" s="45"/>
      <c r="Q8" s="43">
        <v>19038411304</v>
      </c>
      <c r="R8" s="45"/>
      <c r="S8" s="43">
        <v>19038411304</v>
      </c>
      <c r="U8" s="11">
        <v>0.79</v>
      </c>
    </row>
    <row r="9" spans="1:22" ht="22.15" customHeight="1" x14ac:dyDescent="0.2">
      <c r="A9" s="9" t="s">
        <v>24</v>
      </c>
      <c r="C9" s="10">
        <v>0</v>
      </c>
      <c r="E9" s="10">
        <v>104080122242</v>
      </c>
      <c r="G9" s="10">
        <v>0</v>
      </c>
      <c r="I9" s="10">
        <v>104080122242</v>
      </c>
      <c r="K9" s="11">
        <v>5.37</v>
      </c>
      <c r="M9" s="43">
        <v>0</v>
      </c>
      <c r="N9" s="45"/>
      <c r="O9" s="43">
        <v>251059910661</v>
      </c>
      <c r="P9" s="45"/>
      <c r="Q9" s="43">
        <v>-390073019</v>
      </c>
      <c r="R9" s="45"/>
      <c r="S9" s="43">
        <v>250669837642</v>
      </c>
      <c r="U9" s="11">
        <v>10.41</v>
      </c>
    </row>
    <row r="10" spans="1:22" ht="22.15" customHeight="1" x14ac:dyDescent="0.2">
      <c r="A10" s="9" t="s">
        <v>19</v>
      </c>
      <c r="C10" s="10">
        <v>0</v>
      </c>
      <c r="E10" s="10">
        <v>0</v>
      </c>
      <c r="G10" s="10">
        <v>459743255</v>
      </c>
      <c r="I10" s="10">
        <v>459743255</v>
      </c>
      <c r="K10" s="11">
        <v>0.02</v>
      </c>
      <c r="M10" s="43">
        <v>0</v>
      </c>
      <c r="N10" s="45"/>
      <c r="O10" s="43">
        <v>0</v>
      </c>
      <c r="P10" s="45"/>
      <c r="Q10" s="43">
        <v>459743255</v>
      </c>
      <c r="R10" s="45"/>
      <c r="S10" s="43">
        <v>459743255</v>
      </c>
      <c r="U10" s="11">
        <v>0.02</v>
      </c>
    </row>
    <row r="11" spans="1:22" ht="22.15" customHeight="1" x14ac:dyDescent="0.2">
      <c r="A11" s="9" t="s">
        <v>20</v>
      </c>
      <c r="C11" s="10">
        <v>0</v>
      </c>
      <c r="E11" s="10">
        <v>0</v>
      </c>
      <c r="G11" s="10">
        <v>316804893</v>
      </c>
      <c r="I11" s="10">
        <v>316804893</v>
      </c>
      <c r="K11" s="11">
        <v>0.02</v>
      </c>
      <c r="M11" s="43">
        <v>0</v>
      </c>
      <c r="N11" s="45"/>
      <c r="O11" s="43">
        <v>0</v>
      </c>
      <c r="P11" s="45"/>
      <c r="Q11" s="43">
        <v>316804893</v>
      </c>
      <c r="R11" s="45"/>
      <c r="S11" s="43">
        <v>316804893</v>
      </c>
      <c r="U11" s="11">
        <v>0.01</v>
      </c>
    </row>
    <row r="12" spans="1:22" ht="22.15" customHeight="1" x14ac:dyDescent="0.2">
      <c r="A12" s="9" t="s">
        <v>21</v>
      </c>
      <c r="C12" s="10">
        <v>0</v>
      </c>
      <c r="E12" s="10">
        <v>0</v>
      </c>
      <c r="G12" s="10">
        <v>442024175</v>
      </c>
      <c r="I12" s="10">
        <v>442024175</v>
      </c>
      <c r="K12" s="11">
        <v>0.02</v>
      </c>
      <c r="M12" s="43">
        <v>0</v>
      </c>
      <c r="N12" s="45"/>
      <c r="O12" s="43">
        <v>0</v>
      </c>
      <c r="P12" s="45"/>
      <c r="Q12" s="43">
        <v>442024175</v>
      </c>
      <c r="R12" s="45"/>
      <c r="S12" s="43">
        <v>442024175</v>
      </c>
      <c r="U12" s="11">
        <v>0.02</v>
      </c>
    </row>
    <row r="13" spans="1:22" ht="22.15" customHeight="1" x14ac:dyDescent="0.2">
      <c r="A13" s="9" t="s">
        <v>22</v>
      </c>
      <c r="C13" s="10">
        <v>0</v>
      </c>
      <c r="E13" s="10">
        <v>0</v>
      </c>
      <c r="G13" s="10">
        <v>179381828</v>
      </c>
      <c r="I13" s="10">
        <v>179381828</v>
      </c>
      <c r="K13" s="11">
        <v>0.01</v>
      </c>
      <c r="M13" s="43">
        <v>0</v>
      </c>
      <c r="N13" s="45"/>
      <c r="O13" s="43">
        <v>0</v>
      </c>
      <c r="P13" s="45"/>
      <c r="Q13" s="43">
        <v>179381828</v>
      </c>
      <c r="R13" s="45"/>
      <c r="S13" s="43">
        <v>179381828</v>
      </c>
      <c r="U13" s="11">
        <v>0.01</v>
      </c>
    </row>
    <row r="14" spans="1:22" ht="22.15" customHeight="1" x14ac:dyDescent="0.2">
      <c r="A14" s="9" t="s">
        <v>130</v>
      </c>
      <c r="C14" s="10">
        <v>0</v>
      </c>
      <c r="E14" s="10">
        <v>0</v>
      </c>
      <c r="G14" s="10">
        <v>0</v>
      </c>
      <c r="I14" s="10">
        <v>0</v>
      </c>
      <c r="K14" s="11">
        <v>0</v>
      </c>
      <c r="M14" s="43">
        <v>0</v>
      </c>
      <c r="N14" s="45"/>
      <c r="O14" s="43">
        <v>0</v>
      </c>
      <c r="P14" s="45"/>
      <c r="Q14" s="43">
        <v>33452819356</v>
      </c>
      <c r="R14" s="45"/>
      <c r="S14" s="43">
        <v>33452819356</v>
      </c>
      <c r="U14" s="11">
        <v>1.39</v>
      </c>
    </row>
    <row r="15" spans="1:22" ht="22.15" customHeight="1" x14ac:dyDescent="0.2">
      <c r="A15" s="12" t="s">
        <v>132</v>
      </c>
      <c r="C15" s="13">
        <v>0</v>
      </c>
      <c r="E15" s="13">
        <v>0</v>
      </c>
      <c r="G15" s="13">
        <v>0</v>
      </c>
      <c r="I15" s="13">
        <v>0</v>
      </c>
      <c r="K15" s="14">
        <v>0</v>
      </c>
      <c r="M15" s="44">
        <v>0</v>
      </c>
      <c r="N15" s="45"/>
      <c r="O15" s="44">
        <v>0</v>
      </c>
      <c r="P15" s="45"/>
      <c r="Q15" s="44">
        <v>21128661089</v>
      </c>
      <c r="R15" s="45"/>
      <c r="S15" s="44">
        <v>21128661089</v>
      </c>
      <c r="U15" s="14">
        <v>0.88</v>
      </c>
    </row>
    <row r="16" spans="1:22" ht="22.15" customHeight="1" thickBot="1" x14ac:dyDescent="0.25">
      <c r="A16" s="18" t="s">
        <v>26</v>
      </c>
      <c r="C16" s="60">
        <v>0</v>
      </c>
      <c r="E16" s="60">
        <v>1776387035758</v>
      </c>
      <c r="G16" s="60">
        <v>162088634346</v>
      </c>
      <c r="I16" s="62">
        <v>1938475670104</v>
      </c>
      <c r="K16" s="64">
        <v>100</v>
      </c>
      <c r="M16" s="62">
        <v>435000791040</v>
      </c>
      <c r="O16" s="62">
        <v>1977185848311</v>
      </c>
      <c r="P16" s="50"/>
      <c r="Q16" s="63">
        <v>-3820707329</v>
      </c>
      <c r="S16" s="60">
        <v>2408365932022</v>
      </c>
      <c r="U16" s="65">
        <v>100.01</v>
      </c>
    </row>
    <row r="17" spans="3:21" ht="13.5" thickTop="1" x14ac:dyDescent="0.2">
      <c r="C17" s="61"/>
      <c r="E17" s="61"/>
      <c r="G17" s="61"/>
      <c r="Q17" s="61"/>
      <c r="S17" s="61"/>
      <c r="U17" s="61"/>
    </row>
    <row r="19" spans="3:21" x14ac:dyDescent="0.2">
      <c r="Q19" s="45"/>
    </row>
    <row r="20" spans="3:21" x14ac:dyDescent="0.2">
      <c r="Q20" s="45"/>
      <c r="S20" s="48"/>
    </row>
    <row r="21" spans="3:21" x14ac:dyDescent="0.2">
      <c r="Q21" s="48"/>
    </row>
  </sheetData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26"/>
  <sheetViews>
    <sheetView rightToLeft="1" topLeftCell="A7" workbookViewId="0">
      <selection activeCell="R25" sqref="R25"/>
    </sheetView>
  </sheetViews>
  <sheetFormatPr defaultRowHeight="12.75" x14ac:dyDescent="0.2"/>
  <cols>
    <col min="1" max="1" width="29.7109375" bestFit="1" customWidth="1"/>
    <col min="2" max="2" width="2.5703125" customWidth="1"/>
    <col min="3" max="3" width="14.42578125" bestFit="1" customWidth="1"/>
    <col min="4" max="4" width="1.28515625" customWidth="1"/>
    <col min="5" max="5" width="15.7109375" bestFit="1" customWidth="1"/>
    <col min="6" max="6" width="1.28515625" customWidth="1"/>
    <col min="7" max="7" width="11.140625" bestFit="1" customWidth="1"/>
    <col min="8" max="8" width="1.28515625" customWidth="1"/>
    <col min="9" max="9" width="11" bestFit="1" customWidth="1"/>
    <col min="10" max="10" width="1.28515625" customWidth="1"/>
    <col min="11" max="11" width="18" customWidth="1"/>
    <col min="12" max="12" width="2.57031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18" customWidth="1"/>
    <col min="18" max="18" width="1.28515625" customWidth="1"/>
    <col min="19" max="19" width="18" customWidth="1"/>
    <col min="20" max="20" width="1.28515625" customWidth="1"/>
    <col min="21" max="21" width="18" customWidth="1"/>
    <col min="22" max="22" width="0.28515625" customWidth="1"/>
  </cols>
  <sheetData>
    <row r="1" spans="1:22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2"/>
    </row>
    <row r="2" spans="1:22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2"/>
    </row>
    <row r="3" spans="1:22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2"/>
    </row>
    <row r="4" spans="1:22" ht="44.45" customHeight="1" x14ac:dyDescent="0.2">
      <c r="A4" s="54" t="s">
        <v>143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2"/>
    </row>
    <row r="5" spans="1:22" ht="22.15" customHeight="1" x14ac:dyDescent="0.2">
      <c r="A5" s="4"/>
      <c r="C5" s="56" t="s">
        <v>83</v>
      </c>
      <c r="D5" s="56"/>
      <c r="E5" s="56"/>
      <c r="F5" s="56"/>
      <c r="G5" s="56"/>
      <c r="H5" s="56"/>
      <c r="I5" s="56"/>
      <c r="J5" s="56"/>
      <c r="K5" s="56"/>
      <c r="M5" s="56" t="s">
        <v>7</v>
      </c>
      <c r="N5" s="56"/>
      <c r="O5" s="56"/>
      <c r="P5" s="56"/>
      <c r="Q5" s="56"/>
      <c r="R5" s="56"/>
      <c r="S5" s="56"/>
      <c r="T5" s="56"/>
      <c r="U5" s="56"/>
    </row>
    <row r="6" spans="1:22" ht="22.15" customHeight="1" x14ac:dyDescent="0.2">
      <c r="A6" s="6" t="s">
        <v>138</v>
      </c>
      <c r="C6" s="6" t="s">
        <v>144</v>
      </c>
      <c r="D6" s="7"/>
      <c r="E6" s="6" t="s">
        <v>139</v>
      </c>
      <c r="F6" s="7"/>
      <c r="G6" s="6" t="s">
        <v>140</v>
      </c>
      <c r="H6" s="7"/>
      <c r="I6" s="6" t="s">
        <v>141</v>
      </c>
      <c r="J6" s="7"/>
      <c r="K6" s="6" t="s">
        <v>142</v>
      </c>
      <c r="M6" s="6" t="s">
        <v>144</v>
      </c>
      <c r="N6" s="7"/>
      <c r="O6" s="6" t="s">
        <v>139</v>
      </c>
      <c r="P6" s="7"/>
      <c r="Q6" s="6" t="s">
        <v>140</v>
      </c>
      <c r="R6" s="7"/>
      <c r="S6" s="6" t="s">
        <v>141</v>
      </c>
      <c r="T6" s="7"/>
      <c r="U6" s="6" t="s">
        <v>142</v>
      </c>
    </row>
    <row r="7" spans="1:22" ht="22.15" customHeight="1" x14ac:dyDescent="0.2">
      <c r="A7" s="39" t="s">
        <v>37</v>
      </c>
      <c r="C7" s="28">
        <v>0</v>
      </c>
      <c r="E7" s="28">
        <v>0</v>
      </c>
      <c r="G7" s="28">
        <v>0</v>
      </c>
      <c r="I7" s="28">
        <v>0</v>
      </c>
      <c r="K7" s="40">
        <v>0</v>
      </c>
      <c r="M7" s="17">
        <v>1212346629</v>
      </c>
      <c r="O7" s="47">
        <v>3</v>
      </c>
      <c r="Q7" s="47">
        <v>-87000000</v>
      </c>
      <c r="R7" s="45"/>
      <c r="S7" s="47">
        <v>1125346632</v>
      </c>
      <c r="U7" s="27">
        <v>0.96</v>
      </c>
    </row>
    <row r="8" spans="1:22" ht="22.15" customHeight="1" x14ac:dyDescent="0.2">
      <c r="A8" s="21" t="s">
        <v>100</v>
      </c>
      <c r="C8" s="29">
        <v>0</v>
      </c>
      <c r="E8" s="29">
        <v>0</v>
      </c>
      <c r="G8" s="29">
        <v>0</v>
      </c>
      <c r="I8" s="29">
        <v>0</v>
      </c>
      <c r="K8" s="41">
        <v>0</v>
      </c>
      <c r="M8" s="10">
        <v>6764246</v>
      </c>
      <c r="O8" s="43">
        <v>0</v>
      </c>
      <c r="Q8" s="43">
        <v>-10875000</v>
      </c>
      <c r="R8" s="45"/>
      <c r="S8" s="43">
        <v>-4110754</v>
      </c>
      <c r="U8" s="11">
        <v>0</v>
      </c>
    </row>
    <row r="9" spans="1:22" ht="22.15" customHeight="1" x14ac:dyDescent="0.2">
      <c r="A9" s="21" t="s">
        <v>102</v>
      </c>
      <c r="C9" s="29">
        <v>0</v>
      </c>
      <c r="E9" s="29">
        <v>0</v>
      </c>
      <c r="G9" s="29">
        <v>0</v>
      </c>
      <c r="I9" s="29">
        <v>0</v>
      </c>
      <c r="K9" s="41">
        <v>0</v>
      </c>
      <c r="M9" s="10">
        <v>159134849</v>
      </c>
      <c r="O9" s="43">
        <v>0</v>
      </c>
      <c r="Q9" s="43">
        <v>-3625000</v>
      </c>
      <c r="R9" s="45"/>
      <c r="S9" s="43">
        <v>155509849</v>
      </c>
      <c r="U9" s="11">
        <v>0.13</v>
      </c>
    </row>
    <row r="10" spans="1:22" ht="22.15" customHeight="1" x14ac:dyDescent="0.2">
      <c r="A10" s="21" t="s">
        <v>105</v>
      </c>
      <c r="C10" s="29">
        <v>0</v>
      </c>
      <c r="E10" s="29">
        <v>0</v>
      </c>
      <c r="G10" s="29">
        <v>0</v>
      </c>
      <c r="I10" s="29">
        <v>0</v>
      </c>
      <c r="K10" s="41">
        <v>0</v>
      </c>
      <c r="M10" s="10">
        <v>1946794313</v>
      </c>
      <c r="O10" s="43">
        <v>0</v>
      </c>
      <c r="Q10" s="43">
        <v>-67500000</v>
      </c>
      <c r="R10" s="45"/>
      <c r="S10" s="43">
        <v>1879294313</v>
      </c>
      <c r="U10" s="11">
        <v>1.61</v>
      </c>
    </row>
    <row r="11" spans="1:22" ht="22.15" customHeight="1" x14ac:dyDescent="0.2">
      <c r="A11" s="21" t="s">
        <v>107</v>
      </c>
      <c r="C11" s="29">
        <v>0</v>
      </c>
      <c r="E11" s="29">
        <v>0</v>
      </c>
      <c r="G11" s="29">
        <v>0</v>
      </c>
      <c r="I11" s="29">
        <v>0</v>
      </c>
      <c r="K11" s="41">
        <v>0</v>
      </c>
      <c r="M11" s="10">
        <v>600341177</v>
      </c>
      <c r="O11" s="43">
        <v>0</v>
      </c>
      <c r="Q11" s="43">
        <v>7250114</v>
      </c>
      <c r="R11" s="45"/>
      <c r="S11" s="43">
        <v>607591291</v>
      </c>
      <c r="U11" s="11">
        <v>0.52</v>
      </c>
    </row>
    <row r="12" spans="1:22" ht="22.15" customHeight="1" x14ac:dyDescent="0.2">
      <c r="A12" s="21" t="s">
        <v>110</v>
      </c>
      <c r="C12" s="29">
        <v>0</v>
      </c>
      <c r="E12" s="29">
        <v>0</v>
      </c>
      <c r="G12" s="29">
        <v>0</v>
      </c>
      <c r="I12" s="29">
        <v>0</v>
      </c>
      <c r="K12" s="41">
        <v>0</v>
      </c>
      <c r="M12" s="10">
        <v>249534246</v>
      </c>
      <c r="O12" s="43">
        <v>0</v>
      </c>
      <c r="Q12" s="43">
        <v>3987500</v>
      </c>
      <c r="R12" s="45"/>
      <c r="S12" s="43">
        <v>253521746</v>
      </c>
      <c r="U12" s="11">
        <v>0.22</v>
      </c>
    </row>
    <row r="13" spans="1:22" ht="22.15" customHeight="1" x14ac:dyDescent="0.2">
      <c r="A13" s="21" t="s">
        <v>112</v>
      </c>
      <c r="C13" s="29">
        <v>0</v>
      </c>
      <c r="E13" s="29">
        <v>0</v>
      </c>
      <c r="G13" s="29">
        <v>0</v>
      </c>
      <c r="I13" s="29">
        <v>0</v>
      </c>
      <c r="K13" s="41">
        <v>0</v>
      </c>
      <c r="M13" s="10">
        <v>46265812963</v>
      </c>
      <c r="O13" s="43">
        <v>0</v>
      </c>
      <c r="Q13" s="43">
        <v>63992203200</v>
      </c>
      <c r="R13" s="45"/>
      <c r="S13" s="43">
        <v>110258016163</v>
      </c>
      <c r="U13" s="11">
        <v>94.38</v>
      </c>
    </row>
    <row r="14" spans="1:22" ht="22.15" customHeight="1" x14ac:dyDescent="0.2">
      <c r="A14" s="21" t="s">
        <v>114</v>
      </c>
      <c r="C14" s="29">
        <v>0</v>
      </c>
      <c r="E14" s="29">
        <v>0</v>
      </c>
      <c r="G14" s="29">
        <v>0</v>
      </c>
      <c r="I14" s="29">
        <v>0</v>
      </c>
      <c r="K14" s="41">
        <v>0</v>
      </c>
      <c r="M14" s="10">
        <v>494183619</v>
      </c>
      <c r="O14" s="43">
        <v>0</v>
      </c>
      <c r="Q14" s="43">
        <v>-10875000</v>
      </c>
      <c r="R14" s="45"/>
      <c r="S14" s="43">
        <v>483308619</v>
      </c>
      <c r="U14" s="11">
        <v>0.41</v>
      </c>
    </row>
    <row r="15" spans="1:22" ht="22.15" customHeight="1" x14ac:dyDescent="0.2">
      <c r="A15" s="21" t="s">
        <v>42</v>
      </c>
      <c r="C15" s="29">
        <v>66768524</v>
      </c>
      <c r="E15" s="49">
        <v>-14339596</v>
      </c>
      <c r="G15" s="29">
        <v>0</v>
      </c>
      <c r="I15" s="29">
        <v>52428928</v>
      </c>
      <c r="K15" s="41">
        <v>100</v>
      </c>
      <c r="M15" s="10">
        <v>899999981</v>
      </c>
      <c r="O15" s="43">
        <v>-403757064</v>
      </c>
      <c r="Q15" s="43">
        <v>0</v>
      </c>
      <c r="R15" s="45"/>
      <c r="S15" s="43">
        <v>496242917</v>
      </c>
      <c r="U15" s="11">
        <v>0.42</v>
      </c>
    </row>
    <row r="16" spans="1:22" ht="22.15" customHeight="1" x14ac:dyDescent="0.2">
      <c r="A16" s="21" t="s">
        <v>117</v>
      </c>
      <c r="C16" s="29">
        <v>0</v>
      </c>
      <c r="E16" s="29">
        <v>0</v>
      </c>
      <c r="G16" s="29">
        <v>0</v>
      </c>
      <c r="I16" s="29">
        <v>0</v>
      </c>
      <c r="K16" s="41">
        <v>0</v>
      </c>
      <c r="M16" s="10">
        <v>336879236</v>
      </c>
      <c r="O16" s="43">
        <v>0</v>
      </c>
      <c r="Q16" s="43">
        <v>-344671250</v>
      </c>
      <c r="R16" s="45"/>
      <c r="S16" s="43">
        <v>-7792014</v>
      </c>
      <c r="U16" s="11">
        <v>-0.01</v>
      </c>
    </row>
    <row r="17" spans="1:21" ht="22.15" customHeight="1" x14ac:dyDescent="0.2">
      <c r="A17" s="21" t="s">
        <v>120</v>
      </c>
      <c r="C17" s="29">
        <v>0</v>
      </c>
      <c r="E17" s="29">
        <v>0</v>
      </c>
      <c r="G17" s="29">
        <v>0</v>
      </c>
      <c r="I17" s="29">
        <v>0</v>
      </c>
      <c r="K17" s="41">
        <v>0</v>
      </c>
      <c r="M17" s="10">
        <v>984508274</v>
      </c>
      <c r="O17" s="43">
        <v>0</v>
      </c>
      <c r="Q17" s="43">
        <v>-441450660</v>
      </c>
      <c r="R17" s="45"/>
      <c r="S17" s="43">
        <v>543057614</v>
      </c>
      <c r="U17" s="11">
        <v>0.46</v>
      </c>
    </row>
    <row r="18" spans="1:21" ht="22.15" customHeight="1" x14ac:dyDescent="0.2">
      <c r="A18" s="21" t="s">
        <v>123</v>
      </c>
      <c r="C18" s="29">
        <v>0</v>
      </c>
      <c r="E18" s="29">
        <v>0</v>
      </c>
      <c r="G18" s="29">
        <v>0</v>
      </c>
      <c r="I18" s="29">
        <v>0</v>
      </c>
      <c r="K18" s="41">
        <v>0</v>
      </c>
      <c r="M18" s="10">
        <v>937274799</v>
      </c>
      <c r="O18" s="43">
        <v>0</v>
      </c>
      <c r="Q18" s="43">
        <v>-159871750</v>
      </c>
      <c r="R18" s="45"/>
      <c r="S18" s="43">
        <v>777403049</v>
      </c>
      <c r="U18" s="11">
        <v>0.67</v>
      </c>
    </row>
    <row r="19" spans="1:21" ht="22.15" customHeight="1" x14ac:dyDescent="0.2">
      <c r="A19" s="21" t="s">
        <v>125</v>
      </c>
      <c r="C19" s="29">
        <v>0</v>
      </c>
      <c r="E19" s="29">
        <v>0</v>
      </c>
      <c r="G19" s="29">
        <v>0</v>
      </c>
      <c r="I19" s="29">
        <v>0</v>
      </c>
      <c r="K19" s="41">
        <v>0</v>
      </c>
      <c r="M19" s="10">
        <v>308060520</v>
      </c>
      <c r="O19" s="43">
        <v>0</v>
      </c>
      <c r="Q19" s="43">
        <v>-86672250</v>
      </c>
      <c r="R19" s="45"/>
      <c r="S19" s="43">
        <v>221388270</v>
      </c>
      <c r="U19" s="11">
        <v>0.19</v>
      </c>
    </row>
    <row r="20" spans="1:21" ht="22.15" customHeight="1" x14ac:dyDescent="0.2">
      <c r="A20" s="23" t="s">
        <v>131</v>
      </c>
      <c r="C20" s="31">
        <v>0</v>
      </c>
      <c r="E20" s="31">
        <v>0</v>
      </c>
      <c r="G20" s="31">
        <v>0</v>
      </c>
      <c r="I20" s="31">
        <v>0</v>
      </c>
      <c r="K20" s="42">
        <v>0</v>
      </c>
      <c r="M20" s="13">
        <v>0</v>
      </c>
      <c r="O20" s="44">
        <v>0</v>
      </c>
      <c r="Q20" s="44">
        <v>29875994</v>
      </c>
      <c r="R20" s="45"/>
      <c r="S20" s="44">
        <v>29875994</v>
      </c>
      <c r="U20" s="14">
        <v>0.03</v>
      </c>
    </row>
    <row r="21" spans="1:21" ht="22.15" customHeight="1" thickBot="1" x14ac:dyDescent="0.25">
      <c r="A21" s="18" t="s">
        <v>26</v>
      </c>
      <c r="C21" s="62">
        <v>66768524</v>
      </c>
      <c r="E21" s="63">
        <v>-14339596</v>
      </c>
      <c r="G21" s="60">
        <v>0</v>
      </c>
      <c r="I21" s="60">
        <v>52428928</v>
      </c>
      <c r="K21" s="65">
        <v>100</v>
      </c>
      <c r="L21" s="50"/>
      <c r="M21" s="60">
        <v>54401634852</v>
      </c>
      <c r="N21" s="50"/>
      <c r="O21" s="63">
        <v>-403757061</v>
      </c>
      <c r="P21" s="50"/>
      <c r="Q21" s="60">
        <v>62820775898</v>
      </c>
      <c r="R21" s="50"/>
      <c r="S21" s="60">
        <v>116818653689</v>
      </c>
      <c r="U21" s="65">
        <v>100</v>
      </c>
    </row>
    <row r="22" spans="1:21" ht="13.5" thickTop="1" x14ac:dyDescent="0.2">
      <c r="E22" s="61"/>
      <c r="G22" s="61"/>
      <c r="I22" s="61"/>
      <c r="K22" s="61"/>
      <c r="M22" s="61"/>
      <c r="O22" s="61"/>
      <c r="Q22" s="61"/>
      <c r="S22" s="61"/>
      <c r="U22" s="61"/>
    </row>
    <row r="25" spans="1:21" x14ac:dyDescent="0.2">
      <c r="Q25" s="48"/>
    </row>
    <row r="26" spans="1:21" x14ac:dyDescent="0.2">
      <c r="S26" t="s">
        <v>155</v>
      </c>
    </row>
  </sheetData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3"/>
  <sheetViews>
    <sheetView rightToLeft="1" workbookViewId="0">
      <selection activeCell="C41" sqref="C41"/>
    </sheetView>
  </sheetViews>
  <sheetFormatPr defaultRowHeight="12.75" x14ac:dyDescent="0.2"/>
  <cols>
    <col min="1" max="1" width="38.5703125" customWidth="1"/>
    <col min="2" max="2" width="1.28515625" customWidth="1"/>
    <col min="3" max="3" width="11.85546875" bestFit="1" customWidth="1"/>
    <col min="4" max="4" width="1" customWidth="1"/>
    <col min="5" max="5" width="18" customWidth="1"/>
    <col min="6" max="6" width="1.28515625" customWidth="1"/>
    <col min="7" max="7" width="18" customWidth="1"/>
    <col min="8" max="8" width="0.7109375" customWidth="1"/>
    <col min="9" max="9" width="18" customWidth="1"/>
    <col min="10" max="10" width="1.28515625" customWidth="1"/>
    <col min="11" max="11" width="18" customWidth="1"/>
    <col min="12" max="12" width="0.28515625" customWidth="1"/>
  </cols>
  <sheetData>
    <row r="1" spans="1:12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2"/>
    </row>
    <row r="2" spans="1:12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2"/>
    </row>
    <row r="3" spans="1:12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2"/>
    </row>
    <row r="4" spans="1:12" ht="44.45" customHeight="1" x14ac:dyDescent="0.2">
      <c r="A4" s="54" t="s">
        <v>145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2"/>
    </row>
    <row r="5" spans="1:12" ht="14.85" customHeight="1" x14ac:dyDescent="0.2">
      <c r="A5" s="56" t="s">
        <v>146</v>
      </c>
      <c r="B5" s="56"/>
      <c r="C5" s="56"/>
      <c r="E5" s="56" t="s">
        <v>83</v>
      </c>
      <c r="F5" s="56"/>
      <c r="G5" s="56"/>
      <c r="I5" s="59" t="s">
        <v>7</v>
      </c>
      <c r="J5" s="59"/>
      <c r="K5" s="56"/>
    </row>
    <row r="6" spans="1:12" ht="36.950000000000003" customHeight="1" x14ac:dyDescent="0.2">
      <c r="A6" s="6" t="s">
        <v>147</v>
      </c>
      <c r="B6" s="7"/>
      <c r="C6" s="6" t="s">
        <v>50</v>
      </c>
      <c r="E6" s="6" t="s">
        <v>148</v>
      </c>
      <c r="F6" s="7"/>
      <c r="G6" s="6" t="s">
        <v>149</v>
      </c>
      <c r="I6" s="6" t="s">
        <v>148</v>
      </c>
      <c r="K6" s="6" t="s">
        <v>149</v>
      </c>
    </row>
    <row r="7" spans="1:12" ht="22.15" customHeight="1" x14ac:dyDescent="0.2">
      <c r="A7" s="25" t="s">
        <v>151</v>
      </c>
      <c r="C7" s="26" t="s">
        <v>57</v>
      </c>
      <c r="E7" s="17">
        <v>159884</v>
      </c>
      <c r="G7" s="27">
        <v>21.3</v>
      </c>
      <c r="I7" s="17">
        <v>1387733</v>
      </c>
      <c r="K7" s="27">
        <v>8.14</v>
      </c>
    </row>
    <row r="8" spans="1:12" ht="22.15" customHeight="1" x14ac:dyDescent="0.2">
      <c r="A8" s="9" t="s">
        <v>150</v>
      </c>
      <c r="C8" s="22" t="s">
        <v>61</v>
      </c>
      <c r="E8" s="10">
        <v>373243</v>
      </c>
      <c r="G8" s="11">
        <v>49.74</v>
      </c>
      <c r="I8" s="10">
        <v>10320826</v>
      </c>
      <c r="K8" s="11">
        <v>60.55</v>
      </c>
    </row>
    <row r="9" spans="1:12" ht="22.15" customHeight="1" x14ac:dyDescent="0.2">
      <c r="A9" s="9" t="s">
        <v>152</v>
      </c>
      <c r="C9" s="22" t="s">
        <v>62</v>
      </c>
      <c r="E9" s="10">
        <v>0</v>
      </c>
      <c r="G9" s="11">
        <v>0</v>
      </c>
      <c r="I9" s="10">
        <v>388605</v>
      </c>
      <c r="K9" s="11">
        <v>2.2799999999999998</v>
      </c>
    </row>
    <row r="10" spans="1:12" ht="22.15" customHeight="1" x14ac:dyDescent="0.2">
      <c r="A10" s="9" t="s">
        <v>153</v>
      </c>
      <c r="C10" s="22" t="s">
        <v>65</v>
      </c>
      <c r="E10" s="10">
        <v>217326</v>
      </c>
      <c r="G10" s="11">
        <v>28.96</v>
      </c>
      <c r="I10" s="10">
        <v>1111321</v>
      </c>
      <c r="K10" s="11">
        <v>6.52</v>
      </c>
    </row>
    <row r="11" spans="1:12" ht="22.15" customHeight="1" x14ac:dyDescent="0.2">
      <c r="A11" s="12" t="s">
        <v>154</v>
      </c>
      <c r="C11" s="22" t="s">
        <v>66</v>
      </c>
      <c r="E11" s="13">
        <v>0</v>
      </c>
      <c r="G11" s="14">
        <v>0</v>
      </c>
      <c r="I11" s="13">
        <v>3836179</v>
      </c>
      <c r="K11" s="14">
        <v>22.51</v>
      </c>
    </row>
    <row r="12" spans="1:12" ht="22.15" customHeight="1" thickBot="1" x14ac:dyDescent="0.25">
      <c r="A12" s="18" t="s">
        <v>26</v>
      </c>
      <c r="E12" s="60">
        <v>750453</v>
      </c>
      <c r="G12" s="65">
        <v>100</v>
      </c>
      <c r="I12" s="60">
        <v>17044664</v>
      </c>
      <c r="K12" s="65">
        <v>100</v>
      </c>
    </row>
    <row r="13" spans="1:12" ht="13.5" thickTop="1" x14ac:dyDescent="0.2">
      <c r="E13" s="61"/>
      <c r="G13" s="61"/>
      <c r="I13" s="61"/>
      <c r="K13" s="61"/>
    </row>
  </sheetData>
  <mergeCells count="8">
    <mergeCell ref="A5:C5"/>
    <mergeCell ref="E5:G5"/>
    <mergeCell ref="I5:K5"/>
    <mergeCell ref="A1:K1"/>
    <mergeCell ref="L1:L4"/>
    <mergeCell ref="A2:K2"/>
    <mergeCell ref="A3:K3"/>
    <mergeCell ref="A4:K4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7"/>
  <sheetViews>
    <sheetView rightToLeft="1" workbookViewId="0">
      <selection activeCell="G19" sqref="G19"/>
    </sheetView>
  </sheetViews>
  <sheetFormatPr defaultRowHeight="12.75" x14ac:dyDescent="0.2"/>
  <cols>
    <col min="1" max="1" width="38.5703125" customWidth="1"/>
    <col min="2" max="2" width="2.5703125" customWidth="1"/>
    <col min="3" max="3" width="11" bestFit="1" customWidth="1"/>
    <col min="4" max="4" width="1.28515625" customWidth="1"/>
    <col min="5" max="5" width="14.7109375" bestFit="1" customWidth="1"/>
    <col min="6" max="6" width="1.28515625" customWidth="1"/>
    <col min="7" max="7" width="16" bestFit="1" customWidth="1"/>
    <col min="8" max="8" width="2.5703125" customWidth="1"/>
    <col min="9" max="9" width="9.5703125" bestFit="1" customWidth="1"/>
    <col min="10" max="10" width="1.28515625" customWidth="1"/>
    <col min="11" max="11" width="18" customWidth="1"/>
    <col min="12" max="12" width="1.28515625" customWidth="1"/>
    <col min="13" max="13" width="11.42578125" bestFit="1" customWidth="1"/>
    <col min="14" max="14" width="1.28515625" customWidth="1"/>
    <col min="15" max="15" width="14.85546875" bestFit="1" customWidth="1"/>
    <col min="16" max="16" width="1.5703125" customWidth="1"/>
    <col min="17" max="17" width="11" bestFit="1" customWidth="1"/>
    <col min="18" max="18" width="1.28515625" customWidth="1"/>
    <col min="19" max="19" width="16.140625" bestFit="1" customWidth="1"/>
    <col min="20" max="20" width="1.28515625" customWidth="1"/>
    <col min="21" max="21" width="15.140625" bestFit="1" customWidth="1"/>
    <col min="22" max="22" width="1.28515625" customWidth="1"/>
    <col min="23" max="23" width="16" bestFit="1" customWidth="1"/>
    <col min="24" max="24" width="1.140625" customWidth="1"/>
    <col min="25" max="25" width="18" customWidth="1"/>
    <col min="26" max="26" width="0.28515625" customWidth="1"/>
  </cols>
  <sheetData>
    <row r="1" spans="1:26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2"/>
    </row>
    <row r="2" spans="1:26" ht="29.6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2"/>
    </row>
    <row r="3" spans="1:26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2"/>
    </row>
    <row r="4" spans="1:26" ht="29.65" customHeight="1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2"/>
    </row>
    <row r="5" spans="1:26" ht="44.45" customHeight="1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2"/>
    </row>
    <row r="6" spans="1:26" ht="22.15" customHeight="1" x14ac:dyDescent="0.2">
      <c r="A6" s="4"/>
      <c r="C6" s="56" t="s">
        <v>5</v>
      </c>
      <c r="D6" s="56"/>
      <c r="E6" s="56"/>
      <c r="F6" s="56"/>
      <c r="G6" s="56"/>
      <c r="I6" s="56" t="s">
        <v>6</v>
      </c>
      <c r="J6" s="56"/>
      <c r="K6" s="56"/>
      <c r="L6" s="56"/>
      <c r="M6" s="56"/>
      <c r="N6" s="56"/>
      <c r="O6" s="56"/>
      <c r="Q6" s="56" t="s">
        <v>7</v>
      </c>
      <c r="R6" s="56"/>
      <c r="S6" s="56"/>
      <c r="T6" s="56"/>
      <c r="U6" s="56"/>
      <c r="V6" s="56"/>
      <c r="W6" s="56"/>
      <c r="Y6" s="4"/>
    </row>
    <row r="7" spans="1:26" ht="22.15" customHeight="1" x14ac:dyDescent="0.2">
      <c r="A7" s="6" t="s">
        <v>8</v>
      </c>
      <c r="C7" s="6" t="s">
        <v>9</v>
      </c>
      <c r="D7" s="7"/>
      <c r="E7" s="6" t="s">
        <v>10</v>
      </c>
      <c r="F7" s="7"/>
      <c r="G7" s="6" t="s">
        <v>11</v>
      </c>
      <c r="I7" s="57" t="s">
        <v>12</v>
      </c>
      <c r="J7" s="57"/>
      <c r="K7" s="57"/>
      <c r="L7" s="7"/>
      <c r="M7" s="57" t="s">
        <v>13</v>
      </c>
      <c r="N7" s="57"/>
      <c r="O7" s="57"/>
      <c r="Q7" s="6" t="s">
        <v>9</v>
      </c>
      <c r="R7" s="7"/>
      <c r="S7" s="6" t="s">
        <v>14</v>
      </c>
      <c r="T7" s="7"/>
      <c r="U7" s="6" t="s">
        <v>10</v>
      </c>
      <c r="V7" s="7"/>
      <c r="W7" s="6" t="s">
        <v>11</v>
      </c>
      <c r="Y7" s="6" t="s">
        <v>15</v>
      </c>
    </row>
    <row r="8" spans="1:26" ht="14.85" customHeight="1" x14ac:dyDescent="0.2">
      <c r="A8" s="7"/>
      <c r="C8" s="7"/>
      <c r="E8" s="7"/>
      <c r="G8" s="7"/>
      <c r="I8" s="8" t="s">
        <v>16</v>
      </c>
      <c r="J8" s="7"/>
      <c r="K8" s="8" t="s">
        <v>17</v>
      </c>
      <c r="M8" s="8" t="s">
        <v>16</v>
      </c>
      <c r="N8" s="7"/>
      <c r="O8" s="8" t="s">
        <v>18</v>
      </c>
      <c r="Q8" s="7"/>
      <c r="S8" s="7"/>
      <c r="U8" s="7"/>
      <c r="W8" s="7"/>
      <c r="Y8" s="7"/>
    </row>
    <row r="9" spans="1:26" ht="22.15" customHeight="1" x14ac:dyDescent="0.2">
      <c r="A9" s="9" t="s">
        <v>19</v>
      </c>
      <c r="C9" s="10">
        <v>0</v>
      </c>
      <c r="E9" s="10">
        <v>0</v>
      </c>
      <c r="G9" s="10">
        <v>0</v>
      </c>
      <c r="I9" s="10">
        <v>12000000</v>
      </c>
      <c r="K9" s="10">
        <v>300092256745</v>
      </c>
      <c r="M9" s="43">
        <v>-12000000</v>
      </c>
      <c r="O9" s="10">
        <v>300495646546</v>
      </c>
      <c r="Q9" s="10">
        <v>0</v>
      </c>
      <c r="S9" s="10">
        <v>25046</v>
      </c>
      <c r="U9" s="10">
        <v>0</v>
      </c>
      <c r="W9" s="10">
        <v>0</v>
      </c>
      <c r="Y9" s="11">
        <v>0</v>
      </c>
    </row>
    <row r="10" spans="1:26" ht="22.15" customHeight="1" x14ac:dyDescent="0.2">
      <c r="A10" s="9" t="s">
        <v>20</v>
      </c>
      <c r="C10" s="10">
        <v>0</v>
      </c>
      <c r="E10" s="10">
        <v>0</v>
      </c>
      <c r="G10" s="10">
        <v>0</v>
      </c>
      <c r="I10" s="10">
        <v>15000000</v>
      </c>
      <c r="K10" s="10">
        <v>150403195107</v>
      </c>
      <c r="M10" s="43">
        <v>-15000000</v>
      </c>
      <c r="O10" s="10">
        <v>150691740005</v>
      </c>
      <c r="Q10" s="10">
        <v>0</v>
      </c>
      <c r="S10" s="10">
        <v>10048</v>
      </c>
      <c r="U10" s="10">
        <v>0</v>
      </c>
      <c r="W10" s="10">
        <v>0</v>
      </c>
      <c r="Y10" s="11">
        <v>0</v>
      </c>
    </row>
    <row r="11" spans="1:26" ht="22.15" customHeight="1" x14ac:dyDescent="0.2">
      <c r="A11" s="9" t="s">
        <v>21</v>
      </c>
      <c r="C11" s="10">
        <v>0</v>
      </c>
      <c r="E11" s="10">
        <v>0</v>
      </c>
      <c r="G11" s="10">
        <v>0</v>
      </c>
      <c r="I11" s="10">
        <v>9400000</v>
      </c>
      <c r="K11" s="10">
        <v>399048407545</v>
      </c>
      <c r="M11" s="43">
        <v>-9400000</v>
      </c>
      <c r="O11" s="10">
        <v>399415527356</v>
      </c>
      <c r="Q11" s="10">
        <v>0</v>
      </c>
      <c r="S11" s="10">
        <v>42525</v>
      </c>
      <c r="U11" s="10">
        <v>0</v>
      </c>
      <c r="W11" s="10">
        <v>0</v>
      </c>
      <c r="Y11" s="11">
        <v>0</v>
      </c>
    </row>
    <row r="12" spans="1:26" ht="22.15" customHeight="1" x14ac:dyDescent="0.2">
      <c r="A12" s="9" t="s">
        <v>22</v>
      </c>
      <c r="C12" s="10">
        <v>0</v>
      </c>
      <c r="E12" s="10">
        <v>0</v>
      </c>
      <c r="G12" s="10">
        <v>0</v>
      </c>
      <c r="I12" s="10">
        <v>9900000</v>
      </c>
      <c r="K12" s="10">
        <v>99315618172</v>
      </c>
      <c r="M12" s="43">
        <v>-9900000</v>
      </c>
      <c r="O12" s="10">
        <v>99476344731</v>
      </c>
      <c r="Q12" s="10">
        <v>0</v>
      </c>
      <c r="S12" s="10">
        <v>10050</v>
      </c>
      <c r="U12" s="10">
        <v>0</v>
      </c>
      <c r="W12" s="10">
        <v>0</v>
      </c>
      <c r="Y12" s="11">
        <v>0</v>
      </c>
    </row>
    <row r="13" spans="1:26" ht="22.15" customHeight="1" x14ac:dyDescent="0.2">
      <c r="A13" s="9" t="s">
        <v>23</v>
      </c>
      <c r="C13" s="10">
        <v>168376</v>
      </c>
      <c r="E13" s="10">
        <v>1813586057</v>
      </c>
      <c r="G13" s="10">
        <v>1905490597</v>
      </c>
      <c r="I13" s="10">
        <v>84409</v>
      </c>
      <c r="K13" s="10">
        <v>960036642</v>
      </c>
      <c r="M13" s="43">
        <v>-252785</v>
      </c>
      <c r="O13" s="10">
        <v>2906580509</v>
      </c>
      <c r="Q13" s="10">
        <v>0</v>
      </c>
      <c r="S13" s="10">
        <v>11504</v>
      </c>
      <c r="U13" s="10">
        <v>0</v>
      </c>
      <c r="W13" s="10">
        <v>0</v>
      </c>
      <c r="Y13" s="11">
        <v>0</v>
      </c>
    </row>
    <row r="14" spans="1:26" ht="22.15" customHeight="1" x14ac:dyDescent="0.2">
      <c r="A14" s="9" t="s">
        <v>24</v>
      </c>
      <c r="C14" s="10">
        <v>2701274698</v>
      </c>
      <c r="E14" s="10">
        <v>5264959778686</v>
      </c>
      <c r="G14" s="10">
        <v>5411939567105</v>
      </c>
      <c r="I14" s="10">
        <v>221035749</v>
      </c>
      <c r="K14" s="10">
        <v>446803051398</v>
      </c>
      <c r="M14" s="43">
        <v>0</v>
      </c>
      <c r="O14" s="10">
        <v>0</v>
      </c>
      <c r="Q14" s="10">
        <v>2922310447</v>
      </c>
      <c r="S14" s="10">
        <v>2042</v>
      </c>
      <c r="U14" s="10">
        <v>5711762830084</v>
      </c>
      <c r="W14" s="10">
        <v>5962822740745</v>
      </c>
      <c r="Y14" s="11">
        <v>35.718886802756018</v>
      </c>
    </row>
    <row r="15" spans="1:26" ht="22.15" customHeight="1" x14ac:dyDescent="0.2">
      <c r="A15" s="12" t="s">
        <v>25</v>
      </c>
      <c r="C15" s="13">
        <v>1552953491</v>
      </c>
      <c r="E15" s="13">
        <v>7317716117423</v>
      </c>
      <c r="G15" s="13">
        <v>8702344365513</v>
      </c>
      <c r="I15" s="13">
        <v>417089196</v>
      </c>
      <c r="K15" s="13">
        <v>2587629908284</v>
      </c>
      <c r="M15" s="44">
        <v>-400000000</v>
      </c>
      <c r="O15" s="13">
        <v>2391748000000</v>
      </c>
      <c r="Q15" s="13">
        <v>1570042687</v>
      </c>
      <c r="S15" s="10">
        <v>6840</v>
      </c>
      <c r="U15" s="13">
        <v>8008615664670</v>
      </c>
      <c r="W15" s="13">
        <v>10730930269175</v>
      </c>
      <c r="Y15" s="14">
        <v>64.281113197243982</v>
      </c>
    </row>
    <row r="16" spans="1:26" ht="22.15" customHeight="1" thickBot="1" x14ac:dyDescent="0.25">
      <c r="A16" s="15" t="s">
        <v>26</v>
      </c>
      <c r="C16" s="60">
        <v>4254396565</v>
      </c>
      <c r="E16" s="62">
        <v>12584489482166</v>
      </c>
      <c r="G16" s="60">
        <v>14116189423215</v>
      </c>
      <c r="I16" s="60">
        <v>684509354</v>
      </c>
      <c r="K16" s="60">
        <v>3984252473893</v>
      </c>
      <c r="M16" s="63">
        <v>-446552785</v>
      </c>
      <c r="O16" s="60">
        <v>3344733839147</v>
      </c>
      <c r="Q16" s="62">
        <v>4492353134</v>
      </c>
      <c r="U16" s="62">
        <v>13720378494754</v>
      </c>
      <c r="W16" s="60">
        <v>16693753009920</v>
      </c>
      <c r="Y16" s="64">
        <v>100</v>
      </c>
    </row>
    <row r="17" spans="3:23" ht="13.5" thickTop="1" x14ac:dyDescent="0.2">
      <c r="C17" s="61"/>
      <c r="G17" s="61"/>
      <c r="I17" s="61"/>
      <c r="K17" s="61"/>
      <c r="M17" s="61"/>
      <c r="O17" s="61"/>
      <c r="W17" s="61"/>
    </row>
  </sheetData>
  <mergeCells count="11">
    <mergeCell ref="C6:G6"/>
    <mergeCell ref="I6:O6"/>
    <mergeCell ref="Q6:W6"/>
    <mergeCell ref="I7:K7"/>
    <mergeCell ref="M7:O7"/>
    <mergeCell ref="A1:Y1"/>
    <mergeCell ref="Z1:Z5"/>
    <mergeCell ref="A2:Y2"/>
    <mergeCell ref="A3:Y3"/>
    <mergeCell ref="A4:Y4"/>
    <mergeCell ref="A5:Y5"/>
  </mergeCells>
  <pageMargins left="0.39" right="0.39" top="0.39" bottom="0.3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11"/>
  <sheetViews>
    <sheetView rightToLeft="1" topLeftCell="D1" workbookViewId="0">
      <selection activeCell="C41" sqref="C41"/>
    </sheetView>
  </sheetViews>
  <sheetFormatPr defaultRowHeight="12.75" x14ac:dyDescent="0.2"/>
  <cols>
    <col min="1" max="1" width="26.85546875" bestFit="1" customWidth="1"/>
    <col min="2" max="2" width="2.5703125" customWidth="1"/>
    <col min="3" max="3" width="18" customWidth="1"/>
    <col min="4" max="4" width="1.28515625" customWidth="1"/>
    <col min="5" max="5" width="20.5703125" customWidth="1"/>
    <col min="6" max="6" width="1.28515625" customWidth="1"/>
    <col min="7" max="7" width="15.42578125" bestFit="1" customWidth="1"/>
    <col min="8" max="8" width="1.28515625" customWidth="1"/>
    <col min="9" max="9" width="17.7109375" customWidth="1"/>
    <col min="10" max="10" width="1.28515625" customWidth="1"/>
    <col min="11" max="11" width="12.85546875" bestFit="1" customWidth="1"/>
    <col min="12" max="12" width="1.28515625" customWidth="1"/>
    <col min="13" max="13" width="11.85546875" bestFit="1" customWidth="1"/>
    <col min="14" max="14" width="2.5703125" customWidth="1"/>
    <col min="15" max="15" width="5.42578125" bestFit="1" customWidth="1"/>
    <col min="16" max="16" width="1.28515625" customWidth="1"/>
    <col min="17" max="17" width="12.85546875" bestFit="1" customWidth="1"/>
    <col min="18" max="18" width="1.28515625" customWidth="1"/>
    <col min="19" max="19" width="16" bestFit="1" customWidth="1"/>
    <col min="20" max="20" width="2.5703125" customWidth="1"/>
    <col min="21" max="21" width="5.42578125" bestFit="1" customWidth="1"/>
    <col min="22" max="22" width="1.28515625" customWidth="1"/>
    <col min="23" max="23" width="12.85546875" bestFit="1" customWidth="1"/>
    <col min="24" max="24" width="1.28515625" customWidth="1"/>
    <col min="25" max="25" width="5.42578125" bestFit="1" customWidth="1"/>
    <col min="26" max="26" width="1.28515625" customWidth="1"/>
    <col min="27" max="27" width="10.28515625" bestFit="1" customWidth="1"/>
    <col min="28" max="28" width="2.5703125" customWidth="1"/>
    <col min="29" max="29" width="5.42578125" bestFit="1" customWidth="1"/>
    <col min="30" max="30" width="1.28515625" customWidth="1"/>
    <col min="31" max="31" width="16" bestFit="1" customWidth="1"/>
    <col min="32" max="32" width="1.28515625" customWidth="1"/>
    <col min="33" max="33" width="12.85546875" bestFit="1" customWidth="1"/>
    <col min="34" max="34" width="1.28515625" customWidth="1"/>
    <col min="35" max="35" width="16" bestFit="1" customWidth="1"/>
    <col min="36" max="36" width="2.5703125" customWidth="1"/>
    <col min="37" max="37" width="18" customWidth="1"/>
    <col min="38" max="38" width="0.28515625" customWidth="1"/>
  </cols>
  <sheetData>
    <row r="1" spans="1:38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2"/>
    </row>
    <row r="2" spans="1:38" ht="29.6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2"/>
    </row>
    <row r="3" spans="1:38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2"/>
    </row>
    <row r="4" spans="1:38" ht="44.45" customHeight="1" x14ac:dyDescent="0.2">
      <c r="A4" s="54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2"/>
    </row>
    <row r="5" spans="1:38" ht="22.15" customHeight="1" x14ac:dyDescent="0.2">
      <c r="A5" s="4"/>
      <c r="C5" s="56" t="s">
        <v>29</v>
      </c>
      <c r="D5" s="56"/>
      <c r="E5" s="56"/>
      <c r="F5" s="56"/>
      <c r="G5" s="56"/>
      <c r="H5" s="56"/>
      <c r="I5" s="56"/>
      <c r="J5" s="56"/>
      <c r="K5" s="56"/>
      <c r="L5" s="56"/>
      <c r="M5" s="56"/>
      <c r="O5" s="56" t="s">
        <v>5</v>
      </c>
      <c r="P5" s="56"/>
      <c r="Q5" s="56"/>
      <c r="R5" s="56"/>
      <c r="S5" s="56"/>
      <c r="U5" s="56" t="s">
        <v>6</v>
      </c>
      <c r="V5" s="56"/>
      <c r="W5" s="56"/>
      <c r="X5" s="56"/>
      <c r="Y5" s="56"/>
      <c r="Z5" s="56"/>
      <c r="AA5" s="56"/>
      <c r="AC5" s="56" t="s">
        <v>7</v>
      </c>
      <c r="AD5" s="56"/>
      <c r="AE5" s="56"/>
      <c r="AF5" s="56"/>
      <c r="AG5" s="56"/>
      <c r="AH5" s="56"/>
      <c r="AI5" s="56"/>
      <c r="AK5" s="4"/>
    </row>
    <row r="6" spans="1:38" ht="22.15" customHeight="1" x14ac:dyDescent="0.2">
      <c r="A6" s="6" t="s">
        <v>30</v>
      </c>
      <c r="C6" s="6" t="s">
        <v>31</v>
      </c>
      <c r="D6" s="7"/>
      <c r="E6" s="19" t="s">
        <v>32</v>
      </c>
      <c r="F6" s="7"/>
      <c r="G6" s="6" t="s">
        <v>33</v>
      </c>
      <c r="H6" s="7"/>
      <c r="I6" s="6" t="s">
        <v>34</v>
      </c>
      <c r="J6" s="7"/>
      <c r="K6" s="6" t="s">
        <v>35</v>
      </c>
      <c r="L6" s="7"/>
      <c r="M6" s="6" t="s">
        <v>27</v>
      </c>
      <c r="O6" s="6" t="s">
        <v>9</v>
      </c>
      <c r="P6" s="7"/>
      <c r="Q6" s="6" t="s">
        <v>10</v>
      </c>
      <c r="R6" s="7"/>
      <c r="S6" s="6" t="s">
        <v>11</v>
      </c>
      <c r="U6" s="57" t="s">
        <v>12</v>
      </c>
      <c r="V6" s="57"/>
      <c r="W6" s="57"/>
      <c r="X6" s="7"/>
      <c r="Y6" s="57" t="s">
        <v>13</v>
      </c>
      <c r="Z6" s="57"/>
      <c r="AA6" s="57"/>
      <c r="AC6" s="6" t="s">
        <v>9</v>
      </c>
      <c r="AD6" s="7"/>
      <c r="AE6" s="6" t="s">
        <v>36</v>
      </c>
      <c r="AF6" s="7"/>
      <c r="AG6" s="6" t="s">
        <v>10</v>
      </c>
      <c r="AH6" s="7"/>
      <c r="AI6" s="6" t="s">
        <v>11</v>
      </c>
      <c r="AK6" s="20" t="s">
        <v>15</v>
      </c>
    </row>
    <row r="7" spans="1:38" ht="14.85" customHeight="1" x14ac:dyDescent="0.2">
      <c r="A7" s="7"/>
      <c r="C7" s="7"/>
      <c r="E7" s="7"/>
      <c r="G7" s="7"/>
      <c r="I7" s="7"/>
      <c r="K7" s="7"/>
      <c r="M7" s="7"/>
      <c r="O7" s="7"/>
      <c r="Q7" s="7"/>
      <c r="S7" s="7"/>
      <c r="U7" s="6" t="s">
        <v>16</v>
      </c>
      <c r="V7" s="7"/>
      <c r="W7" s="6" t="s">
        <v>17</v>
      </c>
      <c r="Y7" s="6" t="s">
        <v>16</v>
      </c>
      <c r="Z7" s="7"/>
      <c r="AA7" s="6" t="s">
        <v>18</v>
      </c>
      <c r="AC7" s="7"/>
      <c r="AE7" s="7"/>
      <c r="AG7" s="7"/>
      <c r="AI7" s="7"/>
      <c r="AK7" s="7"/>
    </row>
    <row r="8" spans="1:38" ht="22.15" customHeight="1" x14ac:dyDescent="0.2">
      <c r="A8" s="21" t="s">
        <v>37</v>
      </c>
      <c r="C8" s="22" t="s">
        <v>38</v>
      </c>
      <c r="E8" s="22" t="s">
        <v>39</v>
      </c>
      <c r="G8" s="22" t="s">
        <v>40</v>
      </c>
      <c r="I8" s="22" t="s">
        <v>41</v>
      </c>
      <c r="K8" s="11">
        <v>18</v>
      </c>
      <c r="O8" s="10">
        <v>0</v>
      </c>
      <c r="Q8" s="10">
        <v>0</v>
      </c>
      <c r="S8" s="10">
        <v>3</v>
      </c>
      <c r="U8" s="17">
        <v>0</v>
      </c>
      <c r="W8" s="17">
        <v>0</v>
      </c>
      <c r="Y8" s="17">
        <v>0</v>
      </c>
      <c r="AA8" s="17">
        <v>0</v>
      </c>
      <c r="AC8" s="10">
        <v>0</v>
      </c>
      <c r="AE8" s="10">
        <v>958800</v>
      </c>
      <c r="AG8" s="10">
        <v>0</v>
      </c>
      <c r="AI8" s="10">
        <v>3</v>
      </c>
      <c r="AK8" s="11">
        <v>0</v>
      </c>
    </row>
    <row r="9" spans="1:38" ht="22.15" customHeight="1" x14ac:dyDescent="0.2">
      <c r="A9" s="23" t="s">
        <v>42</v>
      </c>
      <c r="C9" s="22" t="s">
        <v>38</v>
      </c>
      <c r="E9" s="22" t="s">
        <v>43</v>
      </c>
      <c r="G9" s="22" t="s">
        <v>44</v>
      </c>
      <c r="I9" s="22" t="s">
        <v>45</v>
      </c>
      <c r="K9" s="11">
        <v>18</v>
      </c>
      <c r="O9" s="13">
        <v>5000</v>
      </c>
      <c r="Q9" s="13">
        <v>5100695325</v>
      </c>
      <c r="S9" s="13">
        <v>4861772657</v>
      </c>
      <c r="U9" s="13">
        <v>0</v>
      </c>
      <c r="W9" s="13">
        <v>0</v>
      </c>
      <c r="Y9" s="13">
        <v>0</v>
      </c>
      <c r="AA9" s="13">
        <v>0</v>
      </c>
      <c r="AC9" s="13">
        <v>5000</v>
      </c>
      <c r="AE9" s="10">
        <v>970190</v>
      </c>
      <c r="AG9" s="13">
        <v>5100695325</v>
      </c>
      <c r="AI9" s="13">
        <v>5906764489</v>
      </c>
      <c r="AK9" s="14">
        <v>0.03</v>
      </c>
    </row>
    <row r="10" spans="1:38" ht="22.15" customHeight="1" thickBot="1" x14ac:dyDescent="0.25">
      <c r="A10" s="18" t="s">
        <v>26</v>
      </c>
      <c r="O10" s="60">
        <v>5000</v>
      </c>
      <c r="Q10" s="62">
        <v>5100695325</v>
      </c>
      <c r="S10" s="62">
        <v>4861772660</v>
      </c>
      <c r="U10" s="60">
        <v>0</v>
      </c>
      <c r="W10" s="60">
        <v>0</v>
      </c>
      <c r="Y10" s="60">
        <v>0</v>
      </c>
      <c r="AA10" s="60">
        <v>0</v>
      </c>
      <c r="AC10" s="62">
        <v>5000</v>
      </c>
      <c r="AG10" s="60">
        <v>5100695325</v>
      </c>
      <c r="AI10" s="60">
        <v>5906764489</v>
      </c>
      <c r="AK10" s="65">
        <v>0.03</v>
      </c>
    </row>
    <row r="11" spans="1:38" ht="13.5" thickTop="1" x14ac:dyDescent="0.2">
      <c r="O11" s="61"/>
      <c r="U11" s="61"/>
      <c r="W11" s="61"/>
      <c r="Y11" s="61"/>
      <c r="AA11" s="61"/>
      <c r="AG11" s="61"/>
      <c r="AI11" s="61"/>
      <c r="AK11" s="61"/>
    </row>
  </sheetData>
  <mergeCells count="11">
    <mergeCell ref="C5:M5"/>
    <mergeCell ref="O5:S5"/>
    <mergeCell ref="U5:AA5"/>
    <mergeCell ref="AC5:AI5"/>
    <mergeCell ref="U6:W6"/>
    <mergeCell ref="Y6:AA6"/>
    <mergeCell ref="A1:AK1"/>
    <mergeCell ref="AL1:AL4"/>
    <mergeCell ref="A2:AK2"/>
    <mergeCell ref="A3:AK3"/>
    <mergeCell ref="A4:AK4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2"/>
  <sheetViews>
    <sheetView rightToLeft="1" topLeftCell="A4" workbookViewId="0">
      <selection activeCell="C41" sqref="C41"/>
    </sheetView>
  </sheetViews>
  <sheetFormatPr defaultRowHeight="12.75" x14ac:dyDescent="0.2"/>
  <cols>
    <col min="1" max="1" width="38.5703125" customWidth="1"/>
    <col min="2" max="2" width="2.5703125" customWidth="1"/>
    <col min="3" max="3" width="12.140625" bestFit="1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.7109375" bestFit="1" customWidth="1"/>
    <col min="10" max="10" width="2.5703125" customWidth="1"/>
    <col min="11" max="11" width="14" bestFit="1" customWidth="1"/>
    <col min="12" max="12" width="2.5703125" customWidth="1"/>
    <col min="13" max="13" width="18.85546875" bestFit="1" customWidth="1"/>
    <col min="14" max="14" width="1.28515625" customWidth="1"/>
    <col min="15" max="15" width="18" customWidth="1"/>
    <col min="16" max="16" width="2.5703125" customWidth="1"/>
    <col min="17" max="17" width="12.85546875" bestFit="1" customWidth="1"/>
    <col min="18" max="18" width="2.5703125" customWidth="1"/>
    <col min="19" max="19" width="18" customWidth="1"/>
    <col min="20" max="20" width="0.28515625" customWidth="1"/>
  </cols>
  <sheetData>
    <row r="1" spans="1:20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2"/>
    </row>
    <row r="2" spans="1:20" ht="29.6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2"/>
    </row>
    <row r="3" spans="1:20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2"/>
    </row>
    <row r="4" spans="1:20" ht="44.45" customHeight="1" x14ac:dyDescent="0.2">
      <c r="A4" s="54" t="s">
        <v>47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2"/>
    </row>
    <row r="5" spans="1:20" ht="22.15" customHeight="1" x14ac:dyDescent="0.2">
      <c r="A5" s="4"/>
      <c r="C5" s="56" t="s">
        <v>48</v>
      </c>
      <c r="D5" s="56"/>
      <c r="E5" s="56"/>
      <c r="F5" s="56"/>
      <c r="G5" s="56"/>
      <c r="H5" s="56"/>
      <c r="I5" s="56"/>
      <c r="K5" s="5" t="s">
        <v>5</v>
      </c>
      <c r="M5" s="56" t="s">
        <v>6</v>
      </c>
      <c r="N5" s="56"/>
      <c r="O5" s="56"/>
      <c r="Q5" s="5" t="s">
        <v>7</v>
      </c>
      <c r="S5" s="4"/>
    </row>
    <row r="6" spans="1:20" ht="22.15" customHeight="1" x14ac:dyDescent="0.2">
      <c r="A6" s="6" t="s">
        <v>49</v>
      </c>
      <c r="C6" s="6" t="s">
        <v>50</v>
      </c>
      <c r="D6" s="7"/>
      <c r="E6" s="6" t="s">
        <v>51</v>
      </c>
      <c r="F6" s="7"/>
      <c r="G6" s="6" t="s">
        <v>52</v>
      </c>
      <c r="H6" s="7"/>
      <c r="I6" s="6" t="s">
        <v>53</v>
      </c>
      <c r="K6" s="6" t="s">
        <v>54</v>
      </c>
      <c r="M6" s="6" t="s">
        <v>55</v>
      </c>
      <c r="N6" s="7"/>
      <c r="O6" s="6" t="s">
        <v>56</v>
      </c>
      <c r="Q6" s="6" t="s">
        <v>54</v>
      </c>
      <c r="S6" s="6" t="s">
        <v>15</v>
      </c>
    </row>
    <row r="7" spans="1:20" ht="22.15" customHeight="1" x14ac:dyDescent="0.2">
      <c r="A7" s="25" t="s">
        <v>151</v>
      </c>
      <c r="C7" s="26" t="s">
        <v>57</v>
      </c>
      <c r="E7" s="26" t="s">
        <v>58</v>
      </c>
      <c r="G7" s="26" t="s">
        <v>59</v>
      </c>
      <c r="I7" s="27">
        <v>0</v>
      </c>
      <c r="K7" s="17">
        <v>47290403</v>
      </c>
      <c r="M7" s="28">
        <v>585883570082</v>
      </c>
      <c r="O7" s="28">
        <v>585890453915</v>
      </c>
      <c r="Q7" s="28">
        <v>40406570</v>
      </c>
      <c r="S7" s="8" t="s">
        <v>60</v>
      </c>
    </row>
    <row r="8" spans="1:20" ht="22.15" customHeight="1" x14ac:dyDescent="0.2">
      <c r="A8" s="9" t="s">
        <v>150</v>
      </c>
      <c r="C8" s="22" t="s">
        <v>61</v>
      </c>
      <c r="E8" s="22" t="s">
        <v>58</v>
      </c>
      <c r="G8" s="22" t="s">
        <v>59</v>
      </c>
      <c r="I8" s="11">
        <v>0</v>
      </c>
      <c r="K8" s="10">
        <v>657938310</v>
      </c>
      <c r="M8" s="29">
        <v>4694801454090</v>
      </c>
      <c r="O8" s="29">
        <v>4695016531161</v>
      </c>
      <c r="Q8" s="29">
        <v>442861239</v>
      </c>
      <c r="S8" s="30" t="s">
        <v>60</v>
      </c>
    </row>
    <row r="9" spans="1:20" ht="22.15" customHeight="1" x14ac:dyDescent="0.2">
      <c r="A9" s="9" t="s">
        <v>152</v>
      </c>
      <c r="C9" s="22" t="s">
        <v>62</v>
      </c>
      <c r="E9" s="22" t="s">
        <v>58</v>
      </c>
      <c r="G9" s="22" t="s">
        <v>63</v>
      </c>
      <c r="I9" s="11">
        <v>0</v>
      </c>
      <c r="K9" s="10">
        <v>100000</v>
      </c>
      <c r="M9" s="29">
        <v>0</v>
      </c>
      <c r="O9" s="29">
        <v>0</v>
      </c>
      <c r="Q9" s="29">
        <v>100000</v>
      </c>
      <c r="S9" s="30" t="s">
        <v>60</v>
      </c>
    </row>
    <row r="10" spans="1:20" ht="22.15" customHeight="1" x14ac:dyDescent="0.2">
      <c r="A10" s="9" t="s">
        <v>153</v>
      </c>
      <c r="C10" s="22" t="s">
        <v>65</v>
      </c>
      <c r="E10" s="22" t="s">
        <v>58</v>
      </c>
      <c r="G10" s="22" t="s">
        <v>64</v>
      </c>
      <c r="I10" s="11">
        <v>0</v>
      </c>
      <c r="K10" s="10">
        <v>464756182</v>
      </c>
      <c r="M10" s="29">
        <v>217326</v>
      </c>
      <c r="O10" s="29">
        <v>410050000</v>
      </c>
      <c r="Q10" s="29">
        <v>54923508</v>
      </c>
      <c r="S10" s="30" t="s">
        <v>60</v>
      </c>
    </row>
    <row r="11" spans="1:20" ht="22.15" customHeight="1" thickBot="1" x14ac:dyDescent="0.25">
      <c r="A11" s="18" t="s">
        <v>26</v>
      </c>
      <c r="K11" s="66">
        <v>1170084895</v>
      </c>
      <c r="M11" s="67">
        <v>5280685241498</v>
      </c>
      <c r="O11" s="67">
        <v>5281317035076</v>
      </c>
      <c r="Q11" s="67">
        <v>538291317</v>
      </c>
      <c r="S11" s="68" t="s">
        <v>60</v>
      </c>
    </row>
    <row r="12" spans="1:20" ht="13.5" thickTop="1" x14ac:dyDescent="0.2">
      <c r="M12" s="61"/>
      <c r="O12" s="61"/>
      <c r="Q12" s="61"/>
      <c r="S12" s="61"/>
    </row>
  </sheetData>
  <mergeCells count="7">
    <mergeCell ref="C5:I5"/>
    <mergeCell ref="M5:O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rightToLeft="1" topLeftCell="A4" workbookViewId="0">
      <selection activeCell="C41" sqref="C41"/>
    </sheetView>
  </sheetViews>
  <sheetFormatPr defaultRowHeight="12.75" x14ac:dyDescent="0.2"/>
  <cols>
    <col min="1" max="1" width="36.7109375" bestFit="1" customWidth="1"/>
    <col min="2" max="2" width="2.5703125" customWidth="1"/>
    <col min="3" max="3" width="8.28515625" bestFit="1" customWidth="1"/>
    <col min="4" max="4" width="1.28515625" customWidth="1"/>
    <col min="5" max="5" width="14" bestFit="1" customWidth="1"/>
    <col min="6" max="6" width="1.28515625" customWidth="1"/>
    <col min="7" max="7" width="17.28515625" bestFit="1" customWidth="1"/>
    <col min="8" max="8" width="1.28515625" customWidth="1"/>
    <col min="9" max="9" width="18" customWidth="1"/>
    <col min="10" max="10" width="0.28515625" customWidth="1"/>
    <col min="13" max="13" width="17.7109375" style="45" bestFit="1" customWidth="1"/>
  </cols>
  <sheetData>
    <row r="1" spans="1:10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2"/>
    </row>
    <row r="2" spans="1:10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2"/>
    </row>
    <row r="3" spans="1:10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2"/>
    </row>
    <row r="4" spans="1:10" ht="44.45" customHeight="1" x14ac:dyDescent="0.2">
      <c r="A4" s="54" t="s">
        <v>67</v>
      </c>
      <c r="B4" s="54"/>
      <c r="C4" s="58"/>
      <c r="D4" s="54"/>
      <c r="E4" s="58"/>
      <c r="F4" s="54"/>
      <c r="G4" s="58"/>
      <c r="H4" s="54"/>
      <c r="I4" s="58"/>
      <c r="J4" s="52"/>
    </row>
    <row r="5" spans="1:10" ht="22.15" customHeight="1" x14ac:dyDescent="0.2">
      <c r="A5" s="6" t="s">
        <v>68</v>
      </c>
      <c r="C5" s="6" t="s">
        <v>69</v>
      </c>
      <c r="E5" s="6" t="s">
        <v>70</v>
      </c>
      <c r="G5" s="6" t="s">
        <v>71</v>
      </c>
      <c r="I5" s="6" t="s">
        <v>72</v>
      </c>
    </row>
    <row r="6" spans="1:10" ht="22.15" customHeight="1" x14ac:dyDescent="0.2">
      <c r="A6" s="25" t="s">
        <v>73</v>
      </c>
      <c r="C6" s="27" t="s">
        <v>74</v>
      </c>
      <c r="E6" s="17">
        <v>2408365932022</v>
      </c>
      <c r="G6" s="32">
        <v>95.37</v>
      </c>
      <c r="I6" s="32">
        <v>14.75</v>
      </c>
    </row>
    <row r="7" spans="1:10" ht="22.15" customHeight="1" x14ac:dyDescent="0.2">
      <c r="A7" s="9" t="s">
        <v>75</v>
      </c>
      <c r="C7" s="11" t="s">
        <v>76</v>
      </c>
      <c r="E7" s="10">
        <v>116818653689</v>
      </c>
      <c r="G7" s="33">
        <v>4.63</v>
      </c>
      <c r="I7" s="33">
        <v>0.72</v>
      </c>
    </row>
    <row r="8" spans="1:10" ht="22.15" customHeight="1" x14ac:dyDescent="0.2">
      <c r="A8" s="9" t="s">
        <v>77</v>
      </c>
      <c r="C8" s="11" t="s">
        <v>78</v>
      </c>
      <c r="E8" s="46">
        <v>17044664</v>
      </c>
      <c r="G8" s="33">
        <v>0</v>
      </c>
      <c r="I8" s="33">
        <v>0</v>
      </c>
    </row>
    <row r="9" spans="1:10" ht="22.15" customHeight="1" x14ac:dyDescent="0.2">
      <c r="A9" s="12" t="s">
        <v>79</v>
      </c>
      <c r="C9" s="11" t="s">
        <v>80</v>
      </c>
      <c r="E9" s="13">
        <v>0</v>
      </c>
      <c r="G9" s="34">
        <v>0</v>
      </c>
      <c r="I9" s="34">
        <v>0</v>
      </c>
    </row>
    <row r="10" spans="1:10" ht="22.15" customHeight="1" thickBot="1" x14ac:dyDescent="0.25">
      <c r="A10" s="18" t="s">
        <v>26</v>
      </c>
      <c r="E10" s="60">
        <v>2525201630375</v>
      </c>
      <c r="G10" s="64">
        <v>100</v>
      </c>
      <c r="I10" s="64">
        <v>15.47</v>
      </c>
    </row>
    <row r="11" spans="1:10" ht="13.5" thickTop="1" x14ac:dyDescent="0.2">
      <c r="E11" s="61"/>
    </row>
  </sheetData>
  <mergeCells count="5">
    <mergeCell ref="A1:I1"/>
    <mergeCell ref="J1:J4"/>
    <mergeCell ref="A2:I2"/>
    <mergeCell ref="A3:I3"/>
    <mergeCell ref="A4:I4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9"/>
  <sheetViews>
    <sheetView rightToLeft="1" workbookViewId="0">
      <selection activeCell="C41" sqref="C41"/>
    </sheetView>
  </sheetViews>
  <sheetFormatPr defaultRowHeight="12.75" x14ac:dyDescent="0.2"/>
  <cols>
    <col min="1" max="1" width="38.5703125" customWidth="1"/>
    <col min="2" max="2" width="2.57031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2.5703125" customWidth="1"/>
    <col min="9" max="9" width="19" bestFit="1" customWidth="1"/>
    <col min="10" max="10" width="1.28515625" customWidth="1"/>
    <col min="11" max="11" width="18" customWidth="1"/>
    <col min="12" max="12" width="1.28515625" customWidth="1"/>
    <col min="13" max="13" width="18.7109375" bestFit="1" customWidth="1"/>
    <col min="14" max="14" width="2.5703125" customWidth="1"/>
    <col min="15" max="15" width="19" bestFit="1" customWidth="1"/>
    <col min="16" max="16" width="1.28515625" customWidth="1"/>
    <col min="17" max="17" width="18" customWidth="1"/>
    <col min="18" max="18" width="1.28515625" customWidth="1"/>
    <col min="19" max="19" width="18.7109375" bestFit="1" customWidth="1"/>
    <col min="20" max="20" width="0.28515625" customWidth="1"/>
  </cols>
  <sheetData>
    <row r="1" spans="1:20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2"/>
    </row>
    <row r="2" spans="1:20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2"/>
    </row>
    <row r="3" spans="1:20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2"/>
    </row>
    <row r="4" spans="1:20" ht="44.45" customHeight="1" x14ac:dyDescent="0.2">
      <c r="A4" s="54" t="s">
        <v>81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2"/>
    </row>
    <row r="5" spans="1:20" ht="22.15" customHeight="1" x14ac:dyDescent="0.2">
      <c r="A5" s="4"/>
      <c r="C5" s="56" t="s">
        <v>82</v>
      </c>
      <c r="D5" s="56"/>
      <c r="E5" s="56"/>
      <c r="F5" s="56"/>
      <c r="G5" s="56"/>
      <c r="I5" s="56" t="s">
        <v>83</v>
      </c>
      <c r="J5" s="56"/>
      <c r="K5" s="56"/>
      <c r="L5" s="56"/>
      <c r="M5" s="56"/>
      <c r="O5" s="56" t="s">
        <v>7</v>
      </c>
      <c r="P5" s="56"/>
      <c r="Q5" s="56"/>
      <c r="R5" s="56"/>
      <c r="S5" s="56"/>
    </row>
    <row r="6" spans="1:20" ht="22.15" customHeight="1" x14ac:dyDescent="0.2">
      <c r="A6" s="6" t="s">
        <v>84</v>
      </c>
      <c r="C6" s="6" t="s">
        <v>85</v>
      </c>
      <c r="D6" s="7"/>
      <c r="E6" s="24" t="s">
        <v>86</v>
      </c>
      <c r="F6" s="7"/>
      <c r="G6" s="35" t="s">
        <v>87</v>
      </c>
      <c r="I6" s="6" t="s">
        <v>88</v>
      </c>
      <c r="J6" s="7"/>
      <c r="K6" s="6" t="s">
        <v>89</v>
      </c>
      <c r="L6" s="7"/>
      <c r="M6" s="35" t="s">
        <v>90</v>
      </c>
      <c r="O6" s="6" t="s">
        <v>88</v>
      </c>
      <c r="P6" s="7"/>
      <c r="Q6" s="6" t="s">
        <v>89</v>
      </c>
      <c r="R6" s="7"/>
      <c r="S6" s="35" t="s">
        <v>90</v>
      </c>
    </row>
    <row r="7" spans="1:20" ht="22.15" customHeight="1" x14ac:dyDescent="0.2">
      <c r="A7" s="36" t="s">
        <v>25</v>
      </c>
      <c r="C7" s="8" t="s">
        <v>91</v>
      </c>
      <c r="E7" s="28">
        <v>906251648</v>
      </c>
      <c r="G7" s="28">
        <v>480</v>
      </c>
      <c r="I7" s="37">
        <v>0</v>
      </c>
      <c r="K7" s="37">
        <v>0</v>
      </c>
      <c r="M7" s="37">
        <v>0</v>
      </c>
      <c r="O7" s="37">
        <v>435000791040</v>
      </c>
      <c r="Q7" s="37">
        <v>0</v>
      </c>
      <c r="S7" s="37">
        <v>435000791040</v>
      </c>
    </row>
    <row r="8" spans="1:20" ht="22.15" customHeight="1" thickBot="1" x14ac:dyDescent="0.25">
      <c r="A8" s="18" t="s">
        <v>26</v>
      </c>
      <c r="I8" s="67">
        <v>0</v>
      </c>
      <c r="K8" s="67">
        <v>0</v>
      </c>
      <c r="M8" s="66">
        <v>0</v>
      </c>
      <c r="O8" s="67">
        <v>435000791040</v>
      </c>
      <c r="Q8" s="67">
        <v>0</v>
      </c>
      <c r="S8" s="67">
        <v>435000791040</v>
      </c>
    </row>
    <row r="9" spans="1:20" ht="13.5" thickTop="1" x14ac:dyDescent="0.2">
      <c r="I9" s="61"/>
      <c r="K9" s="61"/>
      <c r="O9" s="61"/>
      <c r="Q9" s="61"/>
      <c r="S9" s="61"/>
    </row>
  </sheetData>
  <mergeCells count="8">
    <mergeCell ref="C5:G5"/>
    <mergeCell ref="I5:M5"/>
    <mergeCell ref="O5:S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6"/>
  <sheetViews>
    <sheetView rightToLeft="1" topLeftCell="A4" workbookViewId="0">
      <selection activeCell="C41" sqref="C41"/>
    </sheetView>
  </sheetViews>
  <sheetFormatPr defaultRowHeight="12.75" x14ac:dyDescent="0.2"/>
  <cols>
    <col min="1" max="1" width="38.5703125" customWidth="1"/>
    <col min="2" max="2" width="2.5703125" customWidth="1"/>
    <col min="3" max="3" width="18" customWidth="1"/>
    <col min="4" max="4" width="1.28515625" customWidth="1"/>
    <col min="5" max="5" width="18" customWidth="1"/>
    <col min="6" max="6" width="1.28515625" customWidth="1"/>
    <col min="7" max="7" width="18.7109375" bestFit="1" customWidth="1"/>
    <col min="8" max="8" width="0.42578125" customWidth="1"/>
    <col min="9" max="9" width="9.85546875" bestFit="1" customWidth="1"/>
    <col min="10" max="10" width="1.28515625" customWidth="1"/>
    <col min="11" max="11" width="10.7109375" bestFit="1" customWidth="1"/>
    <col min="12" max="12" width="1.28515625" customWidth="1"/>
    <col min="13" max="13" width="11.140625" bestFit="1" customWidth="1"/>
    <col min="14" max="14" width="0.85546875" customWidth="1"/>
    <col min="15" max="15" width="11.7109375" bestFit="1" customWidth="1"/>
    <col min="16" max="16" width="0.7109375" customWidth="1"/>
    <col min="17" max="17" width="10.7109375" bestFit="1" customWidth="1"/>
    <col min="18" max="18" width="0.5703125" customWidth="1"/>
    <col min="19" max="19" width="11.7109375" bestFit="1" customWidth="1"/>
    <col min="20" max="20" width="0.28515625" customWidth="1"/>
    <col min="25" max="25" width="17.7109375" style="45" bestFit="1" customWidth="1"/>
  </cols>
  <sheetData>
    <row r="1" spans="1:20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2"/>
    </row>
    <row r="2" spans="1:20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2"/>
    </row>
    <row r="3" spans="1:20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2"/>
    </row>
    <row r="4" spans="1:20" ht="44.45" customHeight="1" x14ac:dyDescent="0.2">
      <c r="A4" s="54" t="s">
        <v>92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2"/>
    </row>
    <row r="5" spans="1:20" ht="22.15" customHeight="1" x14ac:dyDescent="0.2">
      <c r="A5" s="4"/>
      <c r="C5" s="4"/>
      <c r="E5" s="4"/>
      <c r="G5" s="4"/>
      <c r="I5" s="56" t="s">
        <v>83</v>
      </c>
      <c r="J5" s="56"/>
      <c r="K5" s="56"/>
      <c r="L5" s="56"/>
      <c r="M5" s="56"/>
      <c r="O5" s="56" t="s">
        <v>7</v>
      </c>
      <c r="P5" s="56"/>
      <c r="Q5" s="56"/>
      <c r="R5" s="56"/>
      <c r="S5" s="56"/>
    </row>
    <row r="6" spans="1:20" ht="22.15" customHeight="1" x14ac:dyDescent="0.2">
      <c r="A6" s="6" t="s">
        <v>93</v>
      </c>
      <c r="C6" s="6" t="s">
        <v>94</v>
      </c>
      <c r="E6" s="6" t="s">
        <v>34</v>
      </c>
      <c r="G6" s="6" t="s">
        <v>53</v>
      </c>
      <c r="I6" s="6" t="s">
        <v>95</v>
      </c>
      <c r="J6" s="7"/>
      <c r="K6" s="6" t="s">
        <v>89</v>
      </c>
      <c r="L6" s="7"/>
      <c r="M6" s="6" t="s">
        <v>96</v>
      </c>
      <c r="O6" s="6" t="s">
        <v>95</v>
      </c>
      <c r="P6" s="7"/>
      <c r="Q6" s="6" t="s">
        <v>89</v>
      </c>
      <c r="R6" s="7"/>
      <c r="S6" s="6" t="s">
        <v>96</v>
      </c>
    </row>
    <row r="7" spans="1:20" ht="22.15" customHeight="1" x14ac:dyDescent="0.2">
      <c r="A7" s="25" t="s">
        <v>151</v>
      </c>
      <c r="C7" s="26" t="s">
        <v>97</v>
      </c>
      <c r="E7" s="26" t="s">
        <v>97</v>
      </c>
      <c r="G7" s="27">
        <v>0</v>
      </c>
      <c r="I7" s="17">
        <v>159884</v>
      </c>
      <c r="K7" s="17">
        <v>0</v>
      </c>
      <c r="M7" s="17">
        <v>159884</v>
      </c>
      <c r="O7" s="17">
        <v>1387733</v>
      </c>
      <c r="Q7" s="17">
        <v>0</v>
      </c>
      <c r="S7" s="17">
        <v>1387733</v>
      </c>
    </row>
    <row r="8" spans="1:20" ht="22.15" customHeight="1" x14ac:dyDescent="0.2">
      <c r="A8" s="9" t="s">
        <v>150</v>
      </c>
      <c r="C8" s="22" t="s">
        <v>97</v>
      </c>
      <c r="E8" s="22" t="s">
        <v>97</v>
      </c>
      <c r="G8" s="11">
        <v>0</v>
      </c>
      <c r="I8" s="10">
        <v>373243</v>
      </c>
      <c r="K8" s="10">
        <v>0</v>
      </c>
      <c r="M8" s="10">
        <v>373243</v>
      </c>
      <c r="O8" s="10">
        <v>10320826</v>
      </c>
      <c r="Q8" s="10">
        <v>0</v>
      </c>
      <c r="S8" s="10">
        <v>10320826</v>
      </c>
    </row>
    <row r="9" spans="1:20" ht="22.15" customHeight="1" x14ac:dyDescent="0.2">
      <c r="A9" s="9" t="s">
        <v>152</v>
      </c>
      <c r="C9" s="22" t="s">
        <v>98</v>
      </c>
      <c r="E9" s="22" t="s">
        <v>98</v>
      </c>
      <c r="G9" s="11">
        <v>0</v>
      </c>
      <c r="I9" s="10">
        <v>0</v>
      </c>
      <c r="K9" s="10">
        <v>0</v>
      </c>
      <c r="M9" s="10">
        <v>0</v>
      </c>
      <c r="O9" s="10">
        <v>388605</v>
      </c>
      <c r="Q9" s="10">
        <v>0</v>
      </c>
      <c r="S9" s="10">
        <v>388605</v>
      </c>
    </row>
    <row r="10" spans="1:20" ht="22.15" customHeight="1" x14ac:dyDescent="0.2">
      <c r="A10" s="9" t="s">
        <v>153</v>
      </c>
      <c r="C10" s="22" t="s">
        <v>99</v>
      </c>
      <c r="E10" s="22" t="s">
        <v>99</v>
      </c>
      <c r="G10" s="11">
        <v>0</v>
      </c>
      <c r="I10" s="10">
        <v>217326</v>
      </c>
      <c r="K10" s="10">
        <v>0</v>
      </c>
      <c r="M10" s="10">
        <v>217326</v>
      </c>
      <c r="O10" s="10">
        <v>1111321</v>
      </c>
      <c r="Q10" s="10">
        <v>0</v>
      </c>
      <c r="S10" s="10">
        <v>1111321</v>
      </c>
    </row>
    <row r="11" spans="1:20" ht="22.15" customHeight="1" x14ac:dyDescent="0.2">
      <c r="A11" s="9" t="s">
        <v>154</v>
      </c>
      <c r="C11" s="22" t="s">
        <v>99</v>
      </c>
      <c r="E11" s="22" t="s">
        <v>99</v>
      </c>
      <c r="G11" s="11">
        <v>0</v>
      </c>
      <c r="I11" s="10">
        <v>0</v>
      </c>
      <c r="K11" s="10">
        <v>0</v>
      </c>
      <c r="M11" s="10">
        <v>0</v>
      </c>
      <c r="O11" s="10">
        <v>3836179</v>
      </c>
      <c r="Q11" s="10">
        <v>0</v>
      </c>
      <c r="S11" s="10">
        <v>3836179</v>
      </c>
    </row>
    <row r="12" spans="1:20" ht="22.15" customHeight="1" x14ac:dyDescent="0.2">
      <c r="A12" s="9" t="s">
        <v>37</v>
      </c>
      <c r="C12" s="22" t="s">
        <v>41</v>
      </c>
      <c r="E12" s="22" t="s">
        <v>41</v>
      </c>
      <c r="G12" s="11">
        <v>18</v>
      </c>
      <c r="I12" s="10">
        <v>0</v>
      </c>
      <c r="K12" s="10">
        <v>0</v>
      </c>
      <c r="M12" s="10">
        <v>0</v>
      </c>
      <c r="O12" s="10">
        <v>1212346629</v>
      </c>
      <c r="Q12" s="10">
        <v>0</v>
      </c>
      <c r="S12" s="10">
        <v>1212346629</v>
      </c>
    </row>
    <row r="13" spans="1:20" ht="22.15" customHeight="1" x14ac:dyDescent="0.2">
      <c r="A13" s="9" t="s">
        <v>100</v>
      </c>
      <c r="C13" s="22" t="s">
        <v>101</v>
      </c>
      <c r="E13" s="22" t="s">
        <v>101</v>
      </c>
      <c r="G13" s="11">
        <v>16</v>
      </c>
      <c r="I13" s="10">
        <v>0</v>
      </c>
      <c r="K13" s="10">
        <v>0</v>
      </c>
      <c r="M13" s="10">
        <v>0</v>
      </c>
      <c r="O13" s="10">
        <v>6764246</v>
      </c>
      <c r="Q13" s="10">
        <v>0</v>
      </c>
      <c r="S13" s="10">
        <v>6764246</v>
      </c>
    </row>
    <row r="14" spans="1:20" ht="22.15" customHeight="1" x14ac:dyDescent="0.2">
      <c r="A14" s="9" t="s">
        <v>102</v>
      </c>
      <c r="C14" s="22" t="s">
        <v>103</v>
      </c>
      <c r="E14" s="22" t="s">
        <v>104</v>
      </c>
      <c r="G14" s="11">
        <v>18</v>
      </c>
      <c r="I14" s="10">
        <v>0</v>
      </c>
      <c r="K14" s="10">
        <v>0</v>
      </c>
      <c r="M14" s="10">
        <v>0</v>
      </c>
      <c r="O14" s="10">
        <v>159134849</v>
      </c>
      <c r="Q14" s="10">
        <v>0</v>
      </c>
      <c r="S14" s="10">
        <v>159134849</v>
      </c>
    </row>
    <row r="15" spans="1:20" ht="22.15" customHeight="1" x14ac:dyDescent="0.2">
      <c r="A15" s="9" t="s">
        <v>105</v>
      </c>
      <c r="C15" s="22" t="s">
        <v>106</v>
      </c>
      <c r="E15" s="22" t="s">
        <v>106</v>
      </c>
      <c r="G15" s="11">
        <v>15</v>
      </c>
      <c r="I15" s="10">
        <v>0</v>
      </c>
      <c r="K15" s="10">
        <v>0</v>
      </c>
      <c r="M15" s="10">
        <v>0</v>
      </c>
      <c r="O15" s="10">
        <v>1946794313</v>
      </c>
      <c r="Q15" s="10">
        <v>0</v>
      </c>
      <c r="S15" s="10">
        <v>1946794313</v>
      </c>
    </row>
    <row r="16" spans="1:20" ht="22.15" customHeight="1" x14ac:dyDescent="0.2">
      <c r="A16" s="9" t="s">
        <v>107</v>
      </c>
      <c r="C16" s="22" t="s">
        <v>108</v>
      </c>
      <c r="E16" s="22" t="s">
        <v>109</v>
      </c>
      <c r="G16" s="11">
        <v>18</v>
      </c>
      <c r="I16" s="10">
        <v>0</v>
      </c>
      <c r="K16" s="10">
        <v>0</v>
      </c>
      <c r="M16" s="10">
        <v>0</v>
      </c>
      <c r="O16" s="10">
        <v>600341177</v>
      </c>
      <c r="Q16" s="10">
        <v>0</v>
      </c>
      <c r="S16" s="10">
        <v>600341177</v>
      </c>
    </row>
    <row r="17" spans="1:19" ht="22.15" customHeight="1" x14ac:dyDescent="0.2">
      <c r="A17" s="9" t="s">
        <v>110</v>
      </c>
      <c r="C17" s="22" t="s">
        <v>111</v>
      </c>
      <c r="E17" s="22" t="s">
        <v>111</v>
      </c>
      <c r="G17" s="11">
        <v>0.18</v>
      </c>
      <c r="I17" s="10">
        <v>0</v>
      </c>
      <c r="K17" s="10">
        <v>0</v>
      </c>
      <c r="M17" s="10">
        <v>0</v>
      </c>
      <c r="O17" s="10">
        <v>249534246</v>
      </c>
      <c r="Q17" s="10">
        <v>0</v>
      </c>
      <c r="S17" s="10">
        <v>249534246</v>
      </c>
    </row>
    <row r="18" spans="1:19" ht="22.15" customHeight="1" x14ac:dyDescent="0.2">
      <c r="A18" s="9" t="s">
        <v>112</v>
      </c>
      <c r="C18" s="22" t="s">
        <v>113</v>
      </c>
      <c r="E18" s="22" t="s">
        <v>113</v>
      </c>
      <c r="G18" s="11">
        <v>16</v>
      </c>
      <c r="I18" s="10">
        <v>0</v>
      </c>
      <c r="K18" s="10">
        <v>0</v>
      </c>
      <c r="M18" s="10">
        <v>0</v>
      </c>
      <c r="O18" s="10">
        <v>46265812963</v>
      </c>
      <c r="Q18" s="10">
        <v>0</v>
      </c>
      <c r="S18" s="10">
        <v>46265812963</v>
      </c>
    </row>
    <row r="19" spans="1:19" ht="22.15" customHeight="1" x14ac:dyDescent="0.2">
      <c r="A19" s="9" t="s">
        <v>114</v>
      </c>
      <c r="C19" s="22" t="s">
        <v>115</v>
      </c>
      <c r="E19" s="22" t="s">
        <v>115</v>
      </c>
      <c r="G19" s="11">
        <v>18</v>
      </c>
      <c r="I19" s="10">
        <v>0</v>
      </c>
      <c r="K19" s="10">
        <v>0</v>
      </c>
      <c r="M19" s="10">
        <v>0</v>
      </c>
      <c r="O19" s="10">
        <v>494183619</v>
      </c>
      <c r="Q19" s="10">
        <v>0</v>
      </c>
      <c r="S19" s="10">
        <v>494183619</v>
      </c>
    </row>
    <row r="20" spans="1:19" ht="22.15" customHeight="1" x14ac:dyDescent="0.2">
      <c r="A20" s="9" t="s">
        <v>42</v>
      </c>
      <c r="C20" s="22" t="s">
        <v>116</v>
      </c>
      <c r="E20" s="22" t="s">
        <v>45</v>
      </c>
      <c r="G20" s="11">
        <v>18</v>
      </c>
      <c r="I20" s="10">
        <v>66768524</v>
      </c>
      <c r="K20" s="10">
        <v>0</v>
      </c>
      <c r="M20" s="10">
        <v>66768524</v>
      </c>
      <c r="O20" s="10">
        <v>899999981</v>
      </c>
      <c r="Q20" s="10">
        <v>0</v>
      </c>
      <c r="S20" s="10">
        <v>899999981</v>
      </c>
    </row>
    <row r="21" spans="1:19" ht="22.15" customHeight="1" x14ac:dyDescent="0.2">
      <c r="A21" s="9" t="s">
        <v>117</v>
      </c>
      <c r="C21" s="22" t="s">
        <v>118</v>
      </c>
      <c r="E21" s="22" t="s">
        <v>119</v>
      </c>
      <c r="G21" s="11">
        <v>18</v>
      </c>
      <c r="I21" s="10">
        <v>0</v>
      </c>
      <c r="K21" s="10">
        <v>0</v>
      </c>
      <c r="M21" s="10">
        <v>0</v>
      </c>
      <c r="O21" s="10">
        <v>336879236</v>
      </c>
      <c r="Q21" s="10">
        <v>0</v>
      </c>
      <c r="S21" s="10">
        <v>336879236</v>
      </c>
    </row>
    <row r="22" spans="1:19" ht="22.15" customHeight="1" x14ac:dyDescent="0.2">
      <c r="A22" s="9" t="s">
        <v>120</v>
      </c>
      <c r="C22" s="22" t="s">
        <v>121</v>
      </c>
      <c r="E22" s="22" t="s">
        <v>122</v>
      </c>
      <c r="G22" s="11">
        <v>16</v>
      </c>
      <c r="I22" s="10">
        <v>0</v>
      </c>
      <c r="K22" s="10">
        <v>0</v>
      </c>
      <c r="M22" s="10">
        <v>0</v>
      </c>
      <c r="O22" s="10">
        <v>984508274</v>
      </c>
      <c r="Q22" s="10">
        <v>0</v>
      </c>
      <c r="S22" s="10">
        <v>984508274</v>
      </c>
    </row>
    <row r="23" spans="1:19" ht="22.15" customHeight="1" x14ac:dyDescent="0.2">
      <c r="A23" s="9" t="s">
        <v>123</v>
      </c>
      <c r="C23" s="22" t="s">
        <v>124</v>
      </c>
      <c r="E23" s="22" t="s">
        <v>124</v>
      </c>
      <c r="G23" s="11">
        <v>18</v>
      </c>
      <c r="I23" s="10">
        <v>0</v>
      </c>
      <c r="K23" s="10">
        <v>0</v>
      </c>
      <c r="M23" s="10">
        <v>0</v>
      </c>
      <c r="O23" s="10">
        <v>937274799</v>
      </c>
      <c r="Q23" s="10">
        <v>0</v>
      </c>
      <c r="S23" s="10">
        <v>937274799</v>
      </c>
    </row>
    <row r="24" spans="1:19" ht="22.15" customHeight="1" x14ac:dyDescent="0.2">
      <c r="A24" s="12" t="s">
        <v>125</v>
      </c>
      <c r="C24" s="22" t="s">
        <v>126</v>
      </c>
      <c r="E24" s="22" t="s">
        <v>126</v>
      </c>
      <c r="G24" s="11">
        <v>0.17899999999999999</v>
      </c>
      <c r="I24" s="13">
        <v>0</v>
      </c>
      <c r="K24" s="13">
        <v>0</v>
      </c>
      <c r="M24" s="13">
        <v>0</v>
      </c>
      <c r="O24" s="13">
        <v>308060520</v>
      </c>
      <c r="Q24" s="13">
        <v>0</v>
      </c>
      <c r="S24" s="13">
        <v>308060520</v>
      </c>
    </row>
    <row r="25" spans="1:19" ht="22.15" customHeight="1" thickBot="1" x14ac:dyDescent="0.25">
      <c r="A25" s="18" t="s">
        <v>26</v>
      </c>
      <c r="I25" s="62">
        <v>67518977</v>
      </c>
      <c r="K25" s="60">
        <v>0</v>
      </c>
      <c r="M25" s="60">
        <v>67518977</v>
      </c>
      <c r="O25" s="60">
        <v>54418679516</v>
      </c>
      <c r="Q25" s="60">
        <v>0</v>
      </c>
      <c r="S25" s="60">
        <v>54418679516</v>
      </c>
    </row>
    <row r="26" spans="1:19" ht="13.5" thickTop="1" x14ac:dyDescent="0.2">
      <c r="K26" s="61"/>
      <c r="M26" s="61"/>
      <c r="O26" s="61"/>
      <c r="Q26" s="61"/>
      <c r="S26" s="61"/>
    </row>
  </sheetData>
  <mergeCells count="7">
    <mergeCell ref="I5:M5"/>
    <mergeCell ref="O5:S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3"/>
  <sheetViews>
    <sheetView rightToLeft="1" workbookViewId="0">
      <selection activeCell="V30" sqref="V30:V33"/>
    </sheetView>
  </sheetViews>
  <sheetFormatPr defaultRowHeight="12.75" x14ac:dyDescent="0.2"/>
  <cols>
    <col min="1" max="1" width="23.42578125" bestFit="1" customWidth="1"/>
    <col min="2" max="2" width="2.5703125" customWidth="1"/>
    <col min="3" max="3" width="9.85546875" bestFit="1" customWidth="1"/>
    <col min="4" max="4" width="1.28515625" customWidth="1"/>
    <col min="5" max="5" width="16" bestFit="1" customWidth="1"/>
    <col min="6" max="6" width="1.28515625" customWidth="1"/>
    <col min="7" max="7" width="14" bestFit="1" customWidth="1"/>
    <col min="8" max="8" width="1.28515625" customWidth="1"/>
    <col min="9" max="9" width="18" customWidth="1"/>
    <col min="10" max="10" width="2.5703125" customWidth="1"/>
    <col min="11" max="11" width="10.85546875" bestFit="1" customWidth="1"/>
    <col min="12" max="12" width="1.28515625" customWidth="1"/>
    <col min="13" max="13" width="16" bestFit="1" customWidth="1"/>
    <col min="14" max="14" width="1.28515625" customWidth="1"/>
    <col min="15" max="15" width="14" bestFit="1" customWidth="1"/>
    <col min="16" max="16" width="0.85546875" customWidth="1"/>
    <col min="17" max="17" width="18" customWidth="1"/>
    <col min="18" max="18" width="0.28515625" customWidth="1"/>
    <col min="22" max="22" width="18.7109375" style="45" bestFit="1" customWidth="1"/>
    <col min="24" max="24" width="18.7109375" style="45" bestFit="1" customWidth="1"/>
  </cols>
  <sheetData>
    <row r="1" spans="1:18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2"/>
    </row>
    <row r="2" spans="1:18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2"/>
    </row>
    <row r="3" spans="1:18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2"/>
    </row>
    <row r="4" spans="1:18" ht="21" x14ac:dyDescent="0.2">
      <c r="A4" s="54" t="s">
        <v>127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2"/>
    </row>
    <row r="5" spans="1:18" ht="22.15" customHeight="1" x14ac:dyDescent="0.2">
      <c r="A5" s="4"/>
      <c r="C5" s="56" t="s">
        <v>83</v>
      </c>
      <c r="D5" s="56"/>
      <c r="E5" s="56"/>
      <c r="F5" s="56"/>
      <c r="G5" s="56"/>
      <c r="H5" s="56"/>
      <c r="I5" s="56"/>
      <c r="K5" s="56" t="s">
        <v>7</v>
      </c>
      <c r="L5" s="56"/>
      <c r="M5" s="56"/>
      <c r="N5" s="56"/>
      <c r="O5" s="56"/>
      <c r="P5" s="56"/>
      <c r="Q5" s="56"/>
    </row>
    <row r="6" spans="1:18" ht="22.15" customHeight="1" x14ac:dyDescent="0.2">
      <c r="A6" s="6" t="s">
        <v>93</v>
      </c>
      <c r="C6" s="6" t="s">
        <v>16</v>
      </c>
      <c r="D6" s="7"/>
      <c r="E6" s="6" t="s">
        <v>11</v>
      </c>
      <c r="F6" s="7"/>
      <c r="G6" s="6" t="s">
        <v>128</v>
      </c>
      <c r="H6" s="7"/>
      <c r="I6" s="38" t="s">
        <v>129</v>
      </c>
      <c r="K6" s="6" t="s">
        <v>16</v>
      </c>
      <c r="L6" s="7"/>
      <c r="M6" s="6" t="s">
        <v>11</v>
      </c>
      <c r="N6" s="7"/>
      <c r="O6" s="6" t="s">
        <v>128</v>
      </c>
      <c r="P6" s="7"/>
      <c r="Q6" s="38" t="s">
        <v>129</v>
      </c>
    </row>
    <row r="7" spans="1:18" ht="22.15" customHeight="1" x14ac:dyDescent="0.2">
      <c r="A7" s="25" t="s">
        <v>19</v>
      </c>
      <c r="C7" s="17">
        <v>12000000</v>
      </c>
      <c r="E7" s="17">
        <v>300495646546</v>
      </c>
      <c r="G7" s="17">
        <v>300035903291</v>
      </c>
      <c r="I7" s="17">
        <v>459743255</v>
      </c>
      <c r="K7" s="17">
        <v>12000000</v>
      </c>
      <c r="M7" s="17">
        <v>300495646546</v>
      </c>
      <c r="O7" s="17">
        <v>300035903291</v>
      </c>
      <c r="Q7" s="47">
        <v>459743255</v>
      </c>
    </row>
    <row r="8" spans="1:18" ht="22.15" customHeight="1" x14ac:dyDescent="0.2">
      <c r="A8" s="9" t="s">
        <v>20</v>
      </c>
      <c r="C8" s="10">
        <v>15000000</v>
      </c>
      <c r="E8" s="10">
        <v>150691740005</v>
      </c>
      <c r="G8" s="10">
        <v>150374935112</v>
      </c>
      <c r="I8" s="10">
        <v>316804893</v>
      </c>
      <c r="K8" s="10">
        <v>15000000</v>
      </c>
      <c r="M8" s="10">
        <v>150691740005</v>
      </c>
      <c r="O8" s="10">
        <v>150374935112</v>
      </c>
      <c r="Q8" s="43">
        <v>316804893</v>
      </c>
    </row>
    <row r="9" spans="1:18" ht="22.15" customHeight="1" x14ac:dyDescent="0.2">
      <c r="A9" s="9" t="s">
        <v>21</v>
      </c>
      <c r="C9" s="10">
        <v>9400000</v>
      </c>
      <c r="E9" s="10">
        <v>399415527356</v>
      </c>
      <c r="G9" s="10">
        <v>398973503181</v>
      </c>
      <c r="I9" s="10">
        <v>442024175</v>
      </c>
      <c r="K9" s="10">
        <v>9400000</v>
      </c>
      <c r="M9" s="10">
        <v>399415527356</v>
      </c>
      <c r="O9" s="10">
        <v>398973503181</v>
      </c>
      <c r="Q9" s="43">
        <v>442024175</v>
      </c>
    </row>
    <row r="10" spans="1:18" ht="22.15" customHeight="1" x14ac:dyDescent="0.2">
      <c r="A10" s="9" t="s">
        <v>22</v>
      </c>
      <c r="C10" s="10">
        <v>9900000</v>
      </c>
      <c r="E10" s="10">
        <v>99476344731</v>
      </c>
      <c r="G10" s="10">
        <v>99296962903</v>
      </c>
      <c r="I10" s="10">
        <v>179381828</v>
      </c>
      <c r="K10" s="10">
        <v>9900000</v>
      </c>
      <c r="M10" s="10">
        <v>99476344731</v>
      </c>
      <c r="O10" s="10">
        <v>99296962903</v>
      </c>
      <c r="Q10" s="43">
        <v>179381828</v>
      </c>
    </row>
    <row r="11" spans="1:18" ht="22.15" customHeight="1" x14ac:dyDescent="0.2">
      <c r="A11" s="9" t="s">
        <v>23</v>
      </c>
      <c r="C11" s="10">
        <v>252785</v>
      </c>
      <c r="E11" s="10">
        <v>2906580509</v>
      </c>
      <c r="G11" s="10">
        <v>2773077636</v>
      </c>
      <c r="I11" s="10">
        <v>133502873</v>
      </c>
      <c r="K11" s="10">
        <v>53573256</v>
      </c>
      <c r="M11" s="10">
        <v>596006414143</v>
      </c>
      <c r="O11" s="10">
        <v>576968002839</v>
      </c>
      <c r="Q11" s="43">
        <v>19038411304</v>
      </c>
    </row>
    <row r="12" spans="1:18" ht="22.15" customHeight="1" x14ac:dyDescent="0.2">
      <c r="A12" s="9" t="s">
        <v>130</v>
      </c>
      <c r="C12" s="10">
        <v>0</v>
      </c>
      <c r="E12" s="10">
        <v>0</v>
      </c>
      <c r="G12" s="10">
        <v>0</v>
      </c>
      <c r="I12" s="10">
        <v>0</v>
      </c>
      <c r="K12" s="10">
        <v>31209670</v>
      </c>
      <c r="M12" s="10">
        <v>963488355145</v>
      </c>
      <c r="O12" s="10">
        <v>930035535789</v>
      </c>
      <c r="Q12" s="43">
        <v>33452819356</v>
      </c>
    </row>
    <row r="13" spans="1:18" ht="22.15" customHeight="1" x14ac:dyDescent="0.2">
      <c r="A13" s="9" t="s">
        <v>24</v>
      </c>
      <c r="C13" s="10">
        <v>0</v>
      </c>
      <c r="E13" s="10">
        <v>0</v>
      </c>
      <c r="G13" s="10">
        <v>0</v>
      </c>
      <c r="I13" s="10">
        <v>0</v>
      </c>
      <c r="K13" s="10">
        <v>2500000</v>
      </c>
      <c r="M13" s="10">
        <v>4652961187</v>
      </c>
      <c r="O13" s="10">
        <v>5043034206</v>
      </c>
      <c r="Q13" s="43">
        <v>-390073019</v>
      </c>
    </row>
    <row r="14" spans="1:18" ht="22.15" customHeight="1" x14ac:dyDescent="0.2">
      <c r="A14" s="9" t="s">
        <v>37</v>
      </c>
      <c r="C14" s="10">
        <v>0</v>
      </c>
      <c r="E14" s="10">
        <v>0</v>
      </c>
      <c r="G14" s="10">
        <v>0</v>
      </c>
      <c r="I14" s="10">
        <v>0</v>
      </c>
      <c r="K14" s="10">
        <v>120000</v>
      </c>
      <c r="M14" s="10">
        <v>121750196423</v>
      </c>
      <c r="O14" s="10">
        <v>121837196423</v>
      </c>
      <c r="Q14" s="43">
        <v>-87000000</v>
      </c>
    </row>
    <row r="15" spans="1:18" ht="22.15" customHeight="1" x14ac:dyDescent="0.2">
      <c r="A15" s="9" t="s">
        <v>100</v>
      </c>
      <c r="C15" s="10">
        <v>0</v>
      </c>
      <c r="E15" s="10">
        <v>0</v>
      </c>
      <c r="G15" s="10">
        <v>0</v>
      </c>
      <c r="I15" s="10">
        <v>0</v>
      </c>
      <c r="K15" s="10">
        <v>15000</v>
      </c>
      <c r="M15" s="10">
        <v>14194684132</v>
      </c>
      <c r="O15" s="10">
        <v>14205559132</v>
      </c>
      <c r="Q15" s="43">
        <v>-10875000</v>
      </c>
    </row>
    <row r="16" spans="1:18" ht="22.15" customHeight="1" x14ac:dyDescent="0.2">
      <c r="A16" s="9" t="s">
        <v>102</v>
      </c>
      <c r="C16" s="10">
        <v>0</v>
      </c>
      <c r="E16" s="10">
        <v>0</v>
      </c>
      <c r="G16" s="10">
        <v>0</v>
      </c>
      <c r="I16" s="10">
        <v>0</v>
      </c>
      <c r="K16" s="10">
        <v>5000</v>
      </c>
      <c r="M16" s="10">
        <v>5313645931</v>
      </c>
      <c r="O16" s="10">
        <v>5317270931</v>
      </c>
      <c r="Q16" s="43">
        <v>-3625000</v>
      </c>
    </row>
    <row r="17" spans="1:17" ht="22.15" customHeight="1" x14ac:dyDescent="0.2">
      <c r="A17" s="9" t="s">
        <v>131</v>
      </c>
      <c r="C17" s="10">
        <v>0</v>
      </c>
      <c r="E17" s="10">
        <v>0</v>
      </c>
      <c r="G17" s="10">
        <v>0</v>
      </c>
      <c r="I17" s="10">
        <v>0</v>
      </c>
      <c r="K17" s="10">
        <v>1000</v>
      </c>
      <c r="M17" s="10">
        <v>2141587223</v>
      </c>
      <c r="O17" s="10">
        <v>2111711229</v>
      </c>
      <c r="Q17" s="43">
        <v>29875994</v>
      </c>
    </row>
    <row r="18" spans="1:17" ht="22.15" customHeight="1" x14ac:dyDescent="0.2">
      <c r="A18" s="9" t="s">
        <v>105</v>
      </c>
      <c r="C18" s="10">
        <v>0</v>
      </c>
      <c r="E18" s="10">
        <v>0</v>
      </c>
      <c r="G18" s="10">
        <v>0</v>
      </c>
      <c r="I18" s="10">
        <v>0</v>
      </c>
      <c r="K18" s="10">
        <v>140000</v>
      </c>
      <c r="M18" s="10">
        <v>136233006648</v>
      </c>
      <c r="O18" s="10">
        <v>136300506648</v>
      </c>
      <c r="Q18" s="43">
        <v>-67500000</v>
      </c>
    </row>
    <row r="19" spans="1:17" ht="22.15" customHeight="1" x14ac:dyDescent="0.2">
      <c r="A19" s="9" t="s">
        <v>107</v>
      </c>
      <c r="C19" s="10">
        <v>0</v>
      </c>
      <c r="E19" s="10">
        <v>0</v>
      </c>
      <c r="G19" s="10">
        <v>0</v>
      </c>
      <c r="I19" s="10">
        <v>0</v>
      </c>
      <c r="K19" s="10">
        <v>10000</v>
      </c>
      <c r="M19" s="10">
        <v>10425661256</v>
      </c>
      <c r="O19" s="10">
        <v>10418411142</v>
      </c>
      <c r="Q19" s="43">
        <v>7250114</v>
      </c>
    </row>
    <row r="20" spans="1:17" ht="22.15" customHeight="1" x14ac:dyDescent="0.2">
      <c r="A20" s="9" t="s">
        <v>110</v>
      </c>
      <c r="C20" s="10">
        <v>0</v>
      </c>
      <c r="E20" s="10">
        <v>0</v>
      </c>
      <c r="G20" s="10">
        <v>0</v>
      </c>
      <c r="I20" s="10">
        <v>0</v>
      </c>
      <c r="K20" s="10">
        <v>5500</v>
      </c>
      <c r="M20" s="10">
        <v>5500000000</v>
      </c>
      <c r="O20" s="10">
        <v>5496012500</v>
      </c>
      <c r="Q20" s="43">
        <v>3987500</v>
      </c>
    </row>
    <row r="21" spans="1:17" ht="22.15" customHeight="1" x14ac:dyDescent="0.2">
      <c r="A21" s="9" t="s">
        <v>112</v>
      </c>
      <c r="C21" s="10">
        <v>0</v>
      </c>
      <c r="E21" s="10">
        <v>0</v>
      </c>
      <c r="G21" s="10">
        <v>0</v>
      </c>
      <c r="I21" s="10">
        <v>0</v>
      </c>
      <c r="K21" s="10">
        <v>1200000</v>
      </c>
      <c r="M21" s="10">
        <v>1254554565329</v>
      </c>
      <c r="O21" s="10">
        <v>1190562362129</v>
      </c>
      <c r="Q21" s="43">
        <v>63992203200</v>
      </c>
    </row>
    <row r="22" spans="1:17" ht="22.15" customHeight="1" x14ac:dyDescent="0.2">
      <c r="A22" s="9" t="s">
        <v>132</v>
      </c>
      <c r="C22" s="10">
        <v>0</v>
      </c>
      <c r="E22" s="10">
        <v>0</v>
      </c>
      <c r="G22" s="10">
        <v>0</v>
      </c>
      <c r="I22" s="10">
        <v>0</v>
      </c>
      <c r="K22" s="10">
        <v>107965000</v>
      </c>
      <c r="M22" s="10">
        <v>1113465063267</v>
      </c>
      <c r="O22" s="10">
        <v>1092336402178</v>
      </c>
      <c r="Q22" s="43">
        <v>21128661089</v>
      </c>
    </row>
    <row r="23" spans="1:17" ht="22.15" customHeight="1" x14ac:dyDescent="0.2">
      <c r="A23" s="9" t="s">
        <v>114</v>
      </c>
      <c r="C23" s="10">
        <v>0</v>
      </c>
      <c r="E23" s="10">
        <v>0</v>
      </c>
      <c r="G23" s="10">
        <v>0</v>
      </c>
      <c r="I23" s="10">
        <v>0</v>
      </c>
      <c r="K23" s="10">
        <v>15000</v>
      </c>
      <c r="M23" s="10">
        <v>15081526429</v>
      </c>
      <c r="O23" s="10">
        <v>15092401429</v>
      </c>
      <c r="Q23" s="43">
        <v>-10875000</v>
      </c>
    </row>
    <row r="24" spans="1:17" ht="22.15" customHeight="1" x14ac:dyDescent="0.2">
      <c r="A24" s="9" t="s">
        <v>117</v>
      </c>
      <c r="C24" s="10">
        <v>0</v>
      </c>
      <c r="E24" s="10">
        <v>0</v>
      </c>
      <c r="G24" s="10">
        <v>0</v>
      </c>
      <c r="I24" s="10">
        <v>0</v>
      </c>
      <c r="K24" s="10">
        <v>7000</v>
      </c>
      <c r="M24" s="10">
        <v>7421046077</v>
      </c>
      <c r="O24" s="10">
        <v>7765717327</v>
      </c>
      <c r="Q24" s="43">
        <v>-344671250</v>
      </c>
    </row>
    <row r="25" spans="1:17" ht="22.15" customHeight="1" x14ac:dyDescent="0.2">
      <c r="A25" s="9" t="s">
        <v>120</v>
      </c>
      <c r="C25" s="10">
        <v>0</v>
      </c>
      <c r="E25" s="10">
        <v>0</v>
      </c>
      <c r="G25" s="10">
        <v>0</v>
      </c>
      <c r="I25" s="10">
        <v>0</v>
      </c>
      <c r="K25" s="10">
        <v>22920</v>
      </c>
      <c r="M25" s="10">
        <v>24065017119</v>
      </c>
      <c r="O25" s="10">
        <v>24506467779</v>
      </c>
      <c r="Q25" s="43">
        <v>-441450660</v>
      </c>
    </row>
    <row r="26" spans="1:17" ht="22.15" customHeight="1" x14ac:dyDescent="0.2">
      <c r="A26" s="9" t="s">
        <v>123</v>
      </c>
      <c r="C26" s="10">
        <v>0</v>
      </c>
      <c r="E26" s="10">
        <v>0</v>
      </c>
      <c r="G26" s="10">
        <v>0</v>
      </c>
      <c r="I26" s="10">
        <v>0</v>
      </c>
      <c r="K26" s="10">
        <v>20200</v>
      </c>
      <c r="M26" s="10">
        <v>21170530547</v>
      </c>
      <c r="O26" s="10">
        <v>21330402297</v>
      </c>
      <c r="Q26" s="43">
        <v>-159871750</v>
      </c>
    </row>
    <row r="27" spans="1:17" ht="22.15" customHeight="1" x14ac:dyDescent="0.2">
      <c r="A27" s="9" t="s">
        <v>125</v>
      </c>
      <c r="C27" s="10">
        <v>0</v>
      </c>
      <c r="E27" s="10">
        <v>0</v>
      </c>
      <c r="G27" s="10">
        <v>0</v>
      </c>
      <c r="I27" s="10">
        <v>0</v>
      </c>
      <c r="K27" s="10">
        <v>4500</v>
      </c>
      <c r="M27" s="10">
        <v>4500000000</v>
      </c>
      <c r="O27" s="10">
        <v>4586672250</v>
      </c>
      <c r="Q27" s="43">
        <v>-86672250</v>
      </c>
    </row>
    <row r="28" spans="1:17" ht="22.15" customHeight="1" x14ac:dyDescent="0.2">
      <c r="A28" s="12" t="s">
        <v>25</v>
      </c>
      <c r="C28" s="13">
        <v>400000000</v>
      </c>
      <c r="E28" s="13">
        <v>2391748000000</v>
      </c>
      <c r="G28" s="13">
        <v>2231190822678</v>
      </c>
      <c r="I28" s="13">
        <v>160557177322</v>
      </c>
      <c r="K28" s="13">
        <v>1002525137</v>
      </c>
      <c r="M28" s="13">
        <v>6620369030400</v>
      </c>
      <c r="O28" s="13">
        <v>6698817510610</v>
      </c>
      <c r="Q28" s="44">
        <v>-78448480210</v>
      </c>
    </row>
    <row r="29" spans="1:17" ht="22.15" customHeight="1" x14ac:dyDescent="0.2">
      <c r="A29" s="18" t="s">
        <v>26</v>
      </c>
      <c r="B29" s="4"/>
      <c r="C29" s="16">
        <v>446552785</v>
      </c>
      <c r="D29" s="4"/>
      <c r="E29" s="16">
        <v>3344733839147</v>
      </c>
      <c r="F29" s="4"/>
      <c r="G29" s="16">
        <v>3182645204801</v>
      </c>
      <c r="H29" s="4"/>
      <c r="I29" s="16">
        <v>162088634346</v>
      </c>
      <c r="J29" s="4"/>
      <c r="K29" s="16">
        <v>1245639183</v>
      </c>
      <c r="L29" s="4"/>
      <c r="M29" s="16">
        <v>11870412549894</v>
      </c>
      <c r="N29" s="4"/>
      <c r="O29" s="16">
        <v>11811412481325</v>
      </c>
      <c r="P29" s="4"/>
      <c r="Q29" s="16">
        <f>SUM(Q7:Q28)</f>
        <v>59000068569</v>
      </c>
    </row>
    <row r="30" spans="1:17" ht="22.15" customHeight="1" x14ac:dyDescent="0.2">
      <c r="A30" s="57" t="s">
        <v>133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3" spans="15:15" x14ac:dyDescent="0.2">
      <c r="O33" s="51"/>
    </row>
  </sheetData>
  <mergeCells count="8">
    <mergeCell ref="C5:I5"/>
    <mergeCell ref="K5:Q5"/>
    <mergeCell ref="A30:Q30"/>
    <mergeCell ref="A1:Q1"/>
    <mergeCell ref="R1:R4"/>
    <mergeCell ref="A2:Q2"/>
    <mergeCell ref="A3:Q3"/>
    <mergeCell ref="A4:Q4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17"/>
  <sheetViews>
    <sheetView rightToLeft="1" workbookViewId="0">
      <selection activeCell="C41" sqref="C41"/>
    </sheetView>
  </sheetViews>
  <sheetFormatPr defaultRowHeight="12.75" x14ac:dyDescent="0.2"/>
  <cols>
    <col min="1" max="1" width="38.5703125" customWidth="1"/>
    <col min="2" max="2" width="2.57031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5" bestFit="1" customWidth="1"/>
    <col min="8" max="8" width="1.28515625" customWidth="1"/>
    <col min="9" max="9" width="18" customWidth="1"/>
    <col min="10" max="10" width="2.57031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5.140625" bestFit="1" customWidth="1"/>
    <col min="16" max="16" width="1.28515625" customWidth="1"/>
    <col min="17" max="17" width="18" customWidth="1"/>
    <col min="18" max="18" width="0.28515625" customWidth="1"/>
    <col min="20" max="20" width="17.7109375" bestFit="1" customWidth="1"/>
  </cols>
  <sheetData>
    <row r="1" spans="1:20" ht="36.950000000000003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2"/>
    </row>
    <row r="2" spans="1:20" ht="29.65" customHeight="1" x14ac:dyDescent="0.2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2"/>
    </row>
    <row r="3" spans="1:20" ht="29.6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2"/>
    </row>
    <row r="4" spans="1:20" ht="44.45" customHeight="1" x14ac:dyDescent="0.2">
      <c r="A4" s="54" t="s">
        <v>134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2"/>
    </row>
    <row r="5" spans="1:20" ht="22.15" customHeight="1" x14ac:dyDescent="0.2">
      <c r="A5" s="4"/>
      <c r="C5" s="56" t="s">
        <v>83</v>
      </c>
      <c r="D5" s="56"/>
      <c r="E5" s="56"/>
      <c r="F5" s="56"/>
      <c r="G5" s="56"/>
      <c r="H5" s="56"/>
      <c r="I5" s="56"/>
      <c r="K5" s="56" t="s">
        <v>7</v>
      </c>
      <c r="L5" s="56"/>
      <c r="M5" s="56"/>
      <c r="N5" s="56"/>
      <c r="O5" s="56"/>
      <c r="P5" s="56"/>
      <c r="Q5" s="56"/>
    </row>
    <row r="6" spans="1:20" ht="22.15" customHeight="1" x14ac:dyDescent="0.2">
      <c r="A6" s="6" t="s">
        <v>93</v>
      </c>
      <c r="C6" s="6" t="s">
        <v>16</v>
      </c>
      <c r="D6" s="7"/>
      <c r="E6" s="6" t="s">
        <v>11</v>
      </c>
      <c r="F6" s="7"/>
      <c r="G6" s="6" t="s">
        <v>128</v>
      </c>
      <c r="H6" s="7"/>
      <c r="I6" s="19" t="s">
        <v>135</v>
      </c>
      <c r="K6" s="6" t="s">
        <v>16</v>
      </c>
      <c r="L6" s="7"/>
      <c r="M6" s="6" t="s">
        <v>11</v>
      </c>
      <c r="N6" s="7"/>
      <c r="O6" s="6" t="s">
        <v>128</v>
      </c>
      <c r="P6" s="7"/>
      <c r="Q6" s="19" t="s">
        <v>136</v>
      </c>
    </row>
    <row r="7" spans="1:20" ht="22.15" customHeight="1" x14ac:dyDescent="0.2">
      <c r="A7" s="25" t="s">
        <v>23</v>
      </c>
      <c r="C7" s="17">
        <v>0</v>
      </c>
      <c r="E7" s="17">
        <v>0</v>
      </c>
      <c r="G7" s="17">
        <v>91904540</v>
      </c>
      <c r="I7" s="47">
        <v>-91904540</v>
      </c>
      <c r="K7" s="17">
        <v>0</v>
      </c>
      <c r="M7" s="17">
        <v>0</v>
      </c>
      <c r="O7" s="17">
        <v>0</v>
      </c>
      <c r="Q7" s="17">
        <v>0</v>
      </c>
    </row>
    <row r="8" spans="1:20" ht="22.15" customHeight="1" x14ac:dyDescent="0.2">
      <c r="A8" s="9" t="s">
        <v>24</v>
      </c>
      <c r="C8" s="10">
        <v>2922310447</v>
      </c>
      <c r="E8" s="10">
        <v>5962822740745</v>
      </c>
      <c r="G8" s="10">
        <v>5858742618503</v>
      </c>
      <c r="I8" s="43">
        <v>104080122242</v>
      </c>
      <c r="K8" s="10">
        <v>2922310447</v>
      </c>
      <c r="M8" s="10">
        <v>5962822740745</v>
      </c>
      <c r="O8" s="10">
        <v>5711762830084</v>
      </c>
      <c r="Q8" s="43">
        <v>251059910661</v>
      </c>
    </row>
    <row r="9" spans="1:20" ht="22.15" customHeight="1" x14ac:dyDescent="0.2">
      <c r="A9" s="9" t="s">
        <v>37</v>
      </c>
      <c r="C9" s="10">
        <v>0</v>
      </c>
      <c r="E9" s="10">
        <v>3</v>
      </c>
      <c r="G9" s="10">
        <v>3</v>
      </c>
      <c r="I9" s="43">
        <v>0</v>
      </c>
      <c r="K9" s="10">
        <v>0</v>
      </c>
      <c r="M9" s="10">
        <v>3</v>
      </c>
      <c r="O9" s="10">
        <v>0</v>
      </c>
      <c r="Q9" s="43">
        <v>3</v>
      </c>
      <c r="T9" s="48"/>
    </row>
    <row r="10" spans="1:20" ht="22.15" customHeight="1" x14ac:dyDescent="0.2">
      <c r="A10" s="9" t="s">
        <v>42</v>
      </c>
      <c r="C10" s="10">
        <v>5000</v>
      </c>
      <c r="E10" s="10">
        <v>4847433061</v>
      </c>
      <c r="G10" s="10">
        <v>4861772657</v>
      </c>
      <c r="I10" s="43">
        <v>-14339596</v>
      </c>
      <c r="K10" s="10">
        <v>5000</v>
      </c>
      <c r="M10" s="10">
        <v>5906764489</v>
      </c>
      <c r="O10" s="10">
        <v>6310521553</v>
      </c>
      <c r="Q10" s="43">
        <v>-403757064</v>
      </c>
    </row>
    <row r="11" spans="1:20" ht="22.15" customHeight="1" x14ac:dyDescent="0.2">
      <c r="A11" s="12" t="s">
        <v>25</v>
      </c>
      <c r="C11" s="13">
        <v>1570042687</v>
      </c>
      <c r="E11" s="13">
        <v>10730930269175</v>
      </c>
      <c r="G11" s="13">
        <v>9058531451119</v>
      </c>
      <c r="I11" s="44">
        <v>1672398818056</v>
      </c>
      <c r="K11" s="13">
        <v>1570042687</v>
      </c>
      <c r="M11" s="13">
        <v>10730930269175</v>
      </c>
      <c r="O11" s="13">
        <v>9004804331525</v>
      </c>
      <c r="Q11" s="44">
        <v>1726125937650</v>
      </c>
    </row>
    <row r="12" spans="1:20" ht="22.15" customHeight="1" x14ac:dyDescent="0.2">
      <c r="A12" s="18" t="s">
        <v>26</v>
      </c>
      <c r="B12" s="4"/>
      <c r="C12" s="16">
        <v>4492358134</v>
      </c>
      <c r="D12" s="4"/>
      <c r="E12" s="16">
        <v>16698600442984</v>
      </c>
      <c r="F12" s="4"/>
      <c r="G12" s="16">
        <v>14922227746822</v>
      </c>
      <c r="H12" s="4"/>
      <c r="I12" s="16">
        <v>1776372696162</v>
      </c>
      <c r="J12" s="4"/>
      <c r="K12" s="16">
        <v>4492358134</v>
      </c>
      <c r="L12" s="4"/>
      <c r="M12" s="16">
        <f>SUM(M7:M11)</f>
        <v>16699659774412</v>
      </c>
      <c r="N12" s="4"/>
      <c r="O12" s="16">
        <f>SUM(O7:O11)</f>
        <v>14722877683162</v>
      </c>
      <c r="P12" s="4"/>
      <c r="Q12" s="16">
        <v>1976782091250</v>
      </c>
      <c r="T12" s="51"/>
    </row>
    <row r="13" spans="1:20" ht="22.15" customHeight="1" x14ac:dyDescent="0.2">
      <c r="A13" s="57" t="s">
        <v>133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T13" s="51"/>
    </row>
    <row r="17" spans="17:17" x14ac:dyDescent="0.2">
      <c r="Q17" s="48"/>
    </row>
  </sheetData>
  <mergeCells count="8">
    <mergeCell ref="C5:I5"/>
    <mergeCell ref="K5:Q5"/>
    <mergeCell ref="A13:Q13"/>
    <mergeCell ref="A1:Q1"/>
    <mergeCell ref="R1:R4"/>
    <mergeCell ref="A2:Q2"/>
    <mergeCell ref="A3:Q3"/>
    <mergeCell ref="A4:Q4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2024-03-24T13:38:04Z</dcterms:created>
  <dcterms:modified xsi:type="dcterms:W3CDTF">2024-03-25T08:21:47Z</dcterms:modified>
</cp:coreProperties>
</file>