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\03-01-31\"/>
    </mc:Choice>
  </mc:AlternateContent>
  <xr:revisionPtr revIDLastSave="0" documentId="13_ncr:1_{1A4309D6-AB80-4FBA-AAA8-54757AE1B45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10" r:id="rId6"/>
    <sheet name="6" sheetId="12" r:id="rId7"/>
    <sheet name="7" sheetId="13" r:id="rId8"/>
    <sheet name="8" sheetId="14" r:id="rId9"/>
    <sheet name="9" sheetId="15" r:id="rId10"/>
  </sheets>
  <definedNames>
    <definedName name="_xlnm.Print_Area" localSheetId="0">'0'!$A$1:$B$9</definedName>
    <definedName name="_xlnm.Print_Area" localSheetId="1">'1'!$A$1:$Z$11</definedName>
    <definedName name="_xlnm.Print_Area" localSheetId="2">'2'!$A$1:$AL$9</definedName>
    <definedName name="_xlnm.Print_Area" localSheetId="3">'3'!$A$1:$T$11</definedName>
    <definedName name="_xlnm.Print_Area" localSheetId="4">'4'!$A$1:$J$10</definedName>
    <definedName name="_xlnm.Print_Area" localSheetId="5">'5'!$A$1:$T$11</definedName>
    <definedName name="_xlnm.Print_Area" localSheetId="6">'6'!$A$1:$R$11</definedName>
    <definedName name="_xlnm.Print_Area" localSheetId="7">'7'!$A$1:$V$9</definedName>
    <definedName name="_xlnm.Print_Area" localSheetId="8">'8'!$A$1:$V$8</definedName>
    <definedName name="_xlnm.Print_Area" localSheetId="9">'9'!$A$1:$L$10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9" i="4" l="1"/>
  <c r="Y11" i="2"/>
  <c r="Q11" i="2"/>
  <c r="W11" i="2"/>
</calcChain>
</file>

<file path=xl/sharedStrings.xml><?xml version="1.0" encoding="utf-8"?>
<sst xmlns="http://schemas.openxmlformats.org/spreadsheetml/2006/main" count="230" uniqueCount="107">
  <si>
    <t>صندوق سرمایه گذاری اختصاصی بازارگردانی صنعت مس</t>
  </si>
  <si>
    <t>‫صورت وضعیت پورتفوی</t>
  </si>
  <si>
    <t>‫برای ماه منتهی به 1403/01/31</t>
  </si>
  <si>
    <t>‫1- سرمایه گذاری ها</t>
  </si>
  <si>
    <t>‫1-1- سرمایه گذاری در سهام و حق تقدم سهام</t>
  </si>
  <si>
    <t>1402/12/29</t>
  </si>
  <si>
    <t>‫تغییرات طی دوره</t>
  </si>
  <si>
    <t>1403/01/31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</si>
  <si>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</si>
  <si>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</si>
  <si>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</si>
  <si>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</si>
  <si>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</si>
  <si>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</si>
  <si>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</si>
  <si>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</si>
  <si>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</si>
  <si>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</si>
  <si>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</si>
  <si>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تامین سرمایه کیمیا</t>
  </si>
  <si>
    <t>ملی‌ صنایع‌ مس‌ ایران‌‌</t>
  </si>
  <si>
    <t>جمع کل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</si>
  <si>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</si>
  <si>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</si>
  <si>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</si>
  <si>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</si>
  <si>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</si>
  <si>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</si>
  <si>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</si>
  <si>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</si>
  <si>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</si>
  <si>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</si>
  <si>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بلی</t>
  </si>
  <si>
    <t>مرابحه عام دولت89-ش.خ041120</t>
  </si>
  <si>
    <t>بورس</t>
  </si>
  <si>
    <t>1400/05/20</t>
  </si>
  <si>
    <t>1404/11/20</t>
  </si>
  <si>
    <t>‫صورت وضعیت درآمدها</t>
  </si>
  <si>
    <t>‫3-1- سرمایه گذاری در  سپرده بانکی</t>
  </si>
  <si>
    <t>‫مشخصات حساب بانکی</t>
  </si>
  <si>
    <t>سپرده‌های بانکی</t>
  </si>
  <si>
    <t>‫شماره حساب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</si>
  <si>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</si>
  <si>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</si>
  <si>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</si>
  <si>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</si>
  <si>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</si>
  <si>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</si>
  <si>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65341115</t>
  </si>
  <si>
    <t>سپرده کوتاه مدت</t>
  </si>
  <si>
    <t>1402/06/14</t>
  </si>
  <si>
    <t>0.01</t>
  </si>
  <si>
    <t>65341107</t>
  </si>
  <si>
    <t>0.05</t>
  </si>
  <si>
    <t>104458432</t>
  </si>
  <si>
    <t>1402/04/21</t>
  </si>
  <si>
    <t>0</t>
  </si>
  <si>
    <t>1395/05/11</t>
  </si>
  <si>
    <t>104456340</t>
  </si>
  <si>
    <t>0.07</t>
  </si>
  <si>
    <t>‫2- درآمد حاصل از سرمایه گذاری ها</t>
  </si>
  <si>
    <t>‫شرح</t>
  </si>
  <si>
    <t>‫یادداشت</t>
  </si>
  <si>
    <t>‫‫مبلغ</t>
  </si>
  <si>
    <t>‫درصد از کل درآمدها</t>
  </si>
  <si>
    <t>‫درصد از کل دارایی ها</t>
  </si>
  <si>
    <t>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</si>
  <si>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</si>
  <si>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</si>
  <si>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</si>
  <si>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</si>
  <si>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</si>
  <si>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</si>
  <si>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</si>
  <si>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</si>
  <si>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‫طی دوره</t>
  </si>
  <si>
    <t>‫هزینه تنزیل</t>
  </si>
  <si>
    <t>‫سود اوراق بهادار با درآمد ثابت و سپرده بانکی</t>
  </si>
  <si>
    <t>شرح</t>
  </si>
  <si>
    <t>‫تاریخ دریافت سود</t>
  </si>
  <si>
    <t>‫درآمد سود</t>
  </si>
  <si>
    <t>‫خالص درآمد</t>
  </si>
  <si>
    <t>1403/06/15</t>
  </si>
  <si>
    <t>1403/05/11</t>
  </si>
  <si>
    <t>1403/01/21</t>
  </si>
  <si>
    <t>‫ارزش دفتری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</si>
  <si>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</si>
  <si>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</si>
  <si>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</si>
  <si>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</si>
  <si>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</si>
  <si>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</si>
  <si>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</si>
  <si>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</si>
  <si>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</si>
  <si>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</si>
  <si>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</si>
  <si>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</si>
  <si>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</si>
  <si>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</si>
  <si>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</si>
  <si>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</si>
  <si>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</si>
  <si>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سپرده کوتاه مدت-65341115</t>
  </si>
  <si>
    <t>سپرده کوتاه مدت-65341107</t>
  </si>
  <si>
    <t>سپرده کوتاه مدت-104458432</t>
  </si>
  <si>
    <t>كوتاه مدت-104456340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</si>
</sst>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color rgb="FF000000"/>
      <name val="Arial"/>
      <charset val="1"/>
    </font>
    <font>
      <sz val="8"/>
      <color rgb="FF000000"/>
      <name val="Arial"/>
      <charset val="1"/>
    </font>
    <font>
      <b/>
      <u/>
      <sz val="28"/>
      <color rgb="FF000000"/>
      <name val="B Nazanin"/>
      <charset val="1"/>
    </font>
    <font>
      <b/>
      <u/>
      <sz val="18"/>
      <color rgb="FF000000"/>
      <name val="B Nazanin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sz val="12"/>
      <color rgb="FF000000"/>
      <name val="B Nazanin"/>
      <charset val="1"/>
    </font>
    <font>
      <sz val="10"/>
      <color rgb="FF000000"/>
      <name val="B Nazanin"/>
      <charset val="1"/>
    </font>
    <font>
      <b/>
      <sz val="9"/>
      <color rgb="FF000000"/>
      <name val="B Titr"/>
      <charset val="1"/>
    </font>
    <font>
      <b/>
      <sz val="9"/>
      <color rgb="FF000000"/>
      <name val="B Nazanin"/>
      <charset val="1"/>
    </font>
    <font>
      <b/>
      <sz val="8"/>
      <color rgb="FF000000"/>
      <name val="B Nazanin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8"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3" fontId="7" fillId="0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left"/>
    </xf>
    <xf numFmtId="0" fontId="0" fillId="0" borderId="0" xfId="0" applyBorder="1" applyAlignment="1">
      <alignment horizontal="left"/>
    </xf>
    <xf numFmtId="3" fontId="7" fillId="0" borderId="0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4" fontId="9" fillId="0" borderId="3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9"/>
  <sheetViews>
    <sheetView rightToLeft="1" workbookViewId="0">
      <selection activeCell="A7" sqref="A7:B9"/>
    </sheetView>
  </sheetViews>
  <sheetFormatPr defaultRowHeight="12.75" x14ac:dyDescent="0.2"/>
  <cols>
    <col min="1" max="1" width="106.5703125" bestFit="1" customWidth="1"/>
    <col min="2" max="2" width="0.28515625" customWidth="1"/>
  </cols>
  <sheetData>
    <row r="1" spans="1:2" ht="44.45" customHeight="1" x14ac:dyDescent="0.2">
      <c r="A1" s="49"/>
      <c r="B1" s="49"/>
    </row>
    <row r="2" spans="1:2" ht="44.45" customHeight="1" x14ac:dyDescent="0.2">
      <c r="A2" s="2" t="s">
        <v>0</v>
      </c>
      <c r="B2" s="1"/>
    </row>
    <row r="3" spans="1:2" ht="29.65" customHeight="1" x14ac:dyDescent="0.2">
      <c r="A3" s="49"/>
      <c r="B3" s="49"/>
    </row>
    <row r="4" spans="1:2" ht="29.65" customHeight="1" x14ac:dyDescent="0.2">
      <c r="A4" s="3" t="s">
        <v>1</v>
      </c>
      <c r="B4" s="1"/>
    </row>
    <row r="5" spans="1:2" ht="14.85" customHeight="1" x14ac:dyDescent="0.2">
      <c r="A5" s="49"/>
      <c r="B5" s="49"/>
    </row>
    <row r="6" spans="1:2" ht="29.65" customHeight="1" x14ac:dyDescent="0.2">
      <c r="A6" s="3" t="s">
        <v>2</v>
      </c>
      <c r="B6" s="1"/>
    </row>
    <row r="7" spans="1:2" ht="74.099999999999994" customHeight="1" x14ac:dyDescent="0.2">
      <c r="A7" s="49"/>
      <c r="B7" s="49"/>
    </row>
    <row r="8" spans="1:2" ht="55.5" customHeight="1" x14ac:dyDescent="0.2">
      <c r="A8" s="49"/>
      <c r="B8" s="49"/>
    </row>
    <row r="9" spans="1:2" ht="55.5" customHeight="1" x14ac:dyDescent="0.2">
      <c r="A9" s="49"/>
      <c r="B9" s="49"/>
    </row>
  </sheetData>
  <mergeCells count="4">
    <mergeCell ref="A1:B1"/>
    <mergeCell ref="A3:B3"/>
    <mergeCell ref="A5:B5"/>
    <mergeCell ref="A7:B9"/>
  </mergeCells>
  <pageMargins left="0.39" right="0.39" top="0.39" bottom="0.39" header="0" footer="0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0"/>
  <sheetViews>
    <sheetView rightToLeft="1" topLeftCell="A4" workbookViewId="0">
      <selection activeCell="A14" sqref="A14"/>
    </sheetView>
  </sheetViews>
  <sheetFormatPr defaultRowHeight="12.75" x14ac:dyDescent="0.2"/>
  <cols>
    <col min="1" max="1" width="26.5703125" bestFit="1" customWidth="1"/>
    <col min="2" max="2" width="1.28515625" customWidth="1"/>
    <col min="3" max="3" width="18" customWidth="1"/>
    <col min="4" max="4" width="2.5703125" customWidth="1"/>
    <col min="5" max="5" width="18" customWidth="1"/>
    <col min="6" max="6" width="1.28515625" customWidth="1"/>
    <col min="7" max="7" width="18" customWidth="1"/>
    <col min="8" max="8" width="2.5703125" customWidth="1"/>
    <col min="9" max="9" width="18" customWidth="1"/>
    <col min="10" max="10" width="1.28515625" customWidth="1"/>
    <col min="11" max="11" width="18" customWidth="1"/>
    <col min="12" max="12" width="0.28515625" customWidth="1"/>
  </cols>
  <sheetData>
    <row r="1" spans="1:12" ht="36.950000000000003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49"/>
    </row>
    <row r="2" spans="1:12" ht="29.65" customHeight="1" x14ac:dyDescent="0.2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49"/>
    </row>
    <row r="3" spans="1:12" ht="29.6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49"/>
    </row>
    <row r="4" spans="1:12" ht="44.45" customHeight="1" x14ac:dyDescent="0.2">
      <c r="A4" s="53" t="s">
        <v>98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49"/>
    </row>
    <row r="5" spans="1:12" ht="14.85" customHeight="1" x14ac:dyDescent="0.2">
      <c r="A5" s="50" t="s">
        <v>99</v>
      </c>
      <c r="B5" s="50"/>
      <c r="C5" s="50"/>
      <c r="E5" s="50" t="s">
        <v>75</v>
      </c>
      <c r="F5" s="50"/>
      <c r="G5" s="50"/>
      <c r="I5" s="56" t="s">
        <v>7</v>
      </c>
      <c r="J5" s="56"/>
      <c r="K5" s="50"/>
    </row>
    <row r="6" spans="1:12" ht="36.950000000000003" customHeight="1" x14ac:dyDescent="0.2">
      <c r="A6" s="6" t="s">
        <v>100</v>
      </c>
      <c r="B6" s="7"/>
      <c r="C6" s="6" t="s">
        <v>41</v>
      </c>
      <c r="E6" s="6" t="s">
        <v>101</v>
      </c>
      <c r="F6" s="7"/>
      <c r="G6" s="6" t="s">
        <v>102</v>
      </c>
      <c r="I6" s="6" t="s">
        <v>101</v>
      </c>
      <c r="K6" s="6" t="s">
        <v>102</v>
      </c>
    </row>
    <row r="7" spans="1:12" ht="22.15" customHeight="1" x14ac:dyDescent="0.2">
      <c r="A7" s="24" t="s">
        <v>103</v>
      </c>
      <c r="C7" s="25" t="s">
        <v>48</v>
      </c>
      <c r="E7" s="17">
        <v>158210</v>
      </c>
      <c r="G7" s="26">
        <v>7.64</v>
      </c>
      <c r="I7" s="17">
        <v>158210</v>
      </c>
      <c r="K7" s="26">
        <v>7.64</v>
      </c>
    </row>
    <row r="8" spans="1:12" ht="22.15" customHeight="1" x14ac:dyDescent="0.2">
      <c r="A8" s="9" t="s">
        <v>104</v>
      </c>
      <c r="C8" s="22" t="s">
        <v>52</v>
      </c>
      <c r="E8" s="10">
        <v>1682262</v>
      </c>
      <c r="G8" s="11">
        <v>81.23</v>
      </c>
      <c r="I8" s="10">
        <v>1682262</v>
      </c>
      <c r="K8" s="11">
        <v>81.23</v>
      </c>
    </row>
    <row r="9" spans="1:12" ht="22.15" customHeight="1" x14ac:dyDescent="0.2">
      <c r="A9" s="12" t="s">
        <v>106</v>
      </c>
      <c r="C9" s="22" t="s">
        <v>58</v>
      </c>
      <c r="E9" s="13">
        <v>230465</v>
      </c>
      <c r="G9" s="14">
        <v>11.13</v>
      </c>
      <c r="I9" s="13">
        <v>230465</v>
      </c>
      <c r="K9" s="14">
        <v>11.13</v>
      </c>
    </row>
    <row r="10" spans="1:12" ht="22.15" customHeight="1" x14ac:dyDescent="0.2">
      <c r="A10" s="19" t="s">
        <v>21</v>
      </c>
      <c r="E10" s="15">
        <v>2070937</v>
      </c>
      <c r="G10" s="16">
        <v>100</v>
      </c>
      <c r="I10" s="15">
        <v>2070937</v>
      </c>
      <c r="K10" s="16">
        <v>100</v>
      </c>
    </row>
  </sheetData>
  <mergeCells count="8">
    <mergeCell ref="A5:C5"/>
    <mergeCell ref="E5:G5"/>
    <mergeCell ref="I5:K5"/>
    <mergeCell ref="A1:K1"/>
    <mergeCell ref="L1:L4"/>
    <mergeCell ref="A2:K2"/>
    <mergeCell ref="A3:K3"/>
    <mergeCell ref="A4:K4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2"/>
  <sheetViews>
    <sheetView rightToLeft="1" tabSelected="1" topLeftCell="C4" workbookViewId="0">
      <selection activeCell="H33" sqref="H33"/>
    </sheetView>
  </sheetViews>
  <sheetFormatPr defaultRowHeight="12.75" x14ac:dyDescent="0.2"/>
  <cols>
    <col min="1" max="1" width="12.85546875" bestFit="1" customWidth="1"/>
    <col min="2" max="2" width="2.5703125" customWidth="1"/>
    <col min="3" max="3" width="11" bestFit="1" customWidth="1"/>
    <col min="4" max="4" width="1.28515625" customWidth="1"/>
    <col min="5" max="5" width="15.140625" bestFit="1" customWidth="1"/>
    <col min="6" max="6" width="1.28515625" customWidth="1"/>
    <col min="7" max="7" width="16" bestFit="1" customWidth="1"/>
    <col min="8" max="8" width="2.5703125" customWidth="1"/>
    <col min="9" max="9" width="9.5703125" bestFit="1" customWidth="1"/>
    <col min="10" max="10" width="1.28515625" customWidth="1"/>
    <col min="11" max="11" width="12.5703125" bestFit="1" customWidth="1"/>
    <col min="12" max="12" width="1.28515625" customWidth="1"/>
    <col min="13" max="13" width="4.5703125" bestFit="1" customWidth="1"/>
    <col min="14" max="14" width="1.28515625" customWidth="1"/>
    <col min="15" max="15" width="8.85546875" bestFit="1" customWidth="1"/>
    <col min="16" max="16" width="2.5703125" customWidth="1"/>
    <col min="17" max="17" width="10.85546875" bestFit="1" customWidth="1"/>
    <col min="18" max="18" width="1.28515625" customWidth="1"/>
    <col min="19" max="19" width="16.140625" bestFit="1" customWidth="1"/>
    <col min="20" max="20" width="1.28515625" customWidth="1"/>
    <col min="21" max="21" width="14.5703125" bestFit="1" customWidth="1"/>
    <col min="22" max="22" width="1.28515625" customWidth="1"/>
    <col min="23" max="23" width="16" bestFit="1" customWidth="1"/>
    <col min="24" max="24" width="2.5703125" customWidth="1"/>
    <col min="25" max="25" width="18" customWidth="1"/>
    <col min="26" max="26" width="0.28515625" customWidth="1"/>
  </cols>
  <sheetData>
    <row r="1" spans="1:26" ht="36.950000000000003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49"/>
    </row>
    <row r="2" spans="1:26" ht="29.6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49"/>
    </row>
    <row r="3" spans="1:26" ht="29.6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49"/>
    </row>
    <row r="4" spans="1:26" ht="29.65" customHeight="1" x14ac:dyDescent="0.2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49"/>
    </row>
    <row r="5" spans="1:26" ht="44.45" customHeight="1" x14ac:dyDescent="0.2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49"/>
    </row>
    <row r="6" spans="1:26" ht="22.15" customHeight="1" x14ac:dyDescent="0.2">
      <c r="A6" s="4"/>
      <c r="C6" s="50" t="s">
        <v>5</v>
      </c>
      <c r="D6" s="50"/>
      <c r="E6" s="50"/>
      <c r="F6" s="50"/>
      <c r="G6" s="50"/>
      <c r="I6" s="50" t="s">
        <v>6</v>
      </c>
      <c r="J6" s="50"/>
      <c r="K6" s="50"/>
      <c r="L6" s="50"/>
      <c r="M6" s="50"/>
      <c r="N6" s="50"/>
      <c r="O6" s="50"/>
      <c r="Q6" s="50" t="s">
        <v>7</v>
      </c>
      <c r="R6" s="50"/>
      <c r="S6" s="50"/>
      <c r="T6" s="50"/>
      <c r="U6" s="50"/>
      <c r="V6" s="50"/>
      <c r="W6" s="50"/>
      <c r="Y6" s="4"/>
    </row>
    <row r="7" spans="1:26" ht="22.15" customHeight="1" x14ac:dyDescent="0.2">
      <c r="A7" s="6" t="s">
        <v>8</v>
      </c>
      <c r="C7" s="6" t="s">
        <v>9</v>
      </c>
      <c r="D7" s="7"/>
      <c r="E7" s="6" t="s">
        <v>10</v>
      </c>
      <c r="F7" s="7"/>
      <c r="G7" s="6" t="s">
        <v>11</v>
      </c>
      <c r="I7" s="51" t="s">
        <v>12</v>
      </c>
      <c r="J7" s="51"/>
      <c r="K7" s="51"/>
      <c r="L7" s="7"/>
      <c r="M7" s="51" t="s">
        <v>13</v>
      </c>
      <c r="N7" s="51"/>
      <c r="O7" s="51"/>
      <c r="Q7" s="6" t="s">
        <v>9</v>
      </c>
      <c r="R7" s="7"/>
      <c r="S7" s="6" t="s">
        <v>14</v>
      </c>
      <c r="T7" s="7"/>
      <c r="U7" s="6" t="s">
        <v>10</v>
      </c>
      <c r="V7" s="7"/>
      <c r="W7" s="6" t="s">
        <v>11</v>
      </c>
      <c r="Y7" s="6" t="s">
        <v>15</v>
      </c>
    </row>
    <row r="8" spans="1:26" ht="14.85" customHeight="1" x14ac:dyDescent="0.2">
      <c r="A8" s="7"/>
      <c r="C8" s="7"/>
      <c r="E8" s="7"/>
      <c r="G8" s="7"/>
      <c r="I8" s="8" t="s">
        <v>16</v>
      </c>
      <c r="J8" s="7"/>
      <c r="K8" s="8" t="s">
        <v>17</v>
      </c>
      <c r="M8" s="8" t="s">
        <v>16</v>
      </c>
      <c r="N8" s="7"/>
      <c r="O8" s="8" t="s">
        <v>18</v>
      </c>
      <c r="Q8" s="7"/>
      <c r="S8" s="7"/>
      <c r="U8" s="7"/>
      <c r="W8" s="7"/>
      <c r="Y8" s="7"/>
    </row>
    <row r="9" spans="1:26" ht="22.15" customHeight="1" x14ac:dyDescent="0.2">
      <c r="A9" s="9" t="s">
        <v>19</v>
      </c>
      <c r="C9" s="10">
        <v>2922310447</v>
      </c>
      <c r="E9" s="10">
        <v>5711762830084</v>
      </c>
      <c r="G9" s="10">
        <v>5962822740745</v>
      </c>
      <c r="I9" s="10">
        <v>104125780</v>
      </c>
      <c r="K9" s="10">
        <v>208751533220</v>
      </c>
      <c r="M9" s="10">
        <v>0</v>
      </c>
      <c r="O9" s="10">
        <v>0</v>
      </c>
      <c r="Q9" s="10">
        <v>3026436227</v>
      </c>
      <c r="S9" s="10">
        <v>2004</v>
      </c>
      <c r="U9" s="10">
        <v>5920514363304</v>
      </c>
      <c r="W9" s="10">
        <v>6060368815477</v>
      </c>
      <c r="Y9" s="11">
        <v>34.880000000000003</v>
      </c>
    </row>
    <row r="10" spans="1:26" ht="22.15" customHeight="1" x14ac:dyDescent="0.2">
      <c r="A10" s="12" t="s">
        <v>20</v>
      </c>
      <c r="C10" s="13">
        <v>1570042687</v>
      </c>
      <c r="E10" s="13">
        <v>8008615664670</v>
      </c>
      <c r="G10" s="13">
        <v>10730930269175</v>
      </c>
      <c r="I10" s="13">
        <v>12800000</v>
      </c>
      <c r="K10" s="13">
        <v>89665517758</v>
      </c>
      <c r="M10" s="13">
        <v>0</v>
      </c>
      <c r="O10" s="13">
        <v>0</v>
      </c>
      <c r="Q10" s="13">
        <v>1582842687</v>
      </c>
      <c r="S10" s="10">
        <v>7150</v>
      </c>
      <c r="U10" s="13">
        <v>8098281182428</v>
      </c>
      <c r="W10" s="13">
        <v>11308724044889</v>
      </c>
      <c r="Y10" s="14">
        <v>65.09</v>
      </c>
    </row>
    <row r="11" spans="1:26" ht="22.15" customHeight="1" thickBot="1" x14ac:dyDescent="0.25">
      <c r="A11" s="41" t="s">
        <v>21</v>
      </c>
      <c r="C11" s="42">
        <v>4492353134</v>
      </c>
      <c r="E11" s="42">
        <v>13720378494754</v>
      </c>
      <c r="G11" s="42">
        <v>16693753009920</v>
      </c>
      <c r="I11" s="42">
        <v>116925780</v>
      </c>
      <c r="K11" s="42">
        <v>298417050978</v>
      </c>
      <c r="M11" s="42">
        <v>0</v>
      </c>
      <c r="O11" s="42">
        <v>0</v>
      </c>
      <c r="Q11" s="42">
        <f>SUM(Q9:Q10)</f>
        <v>4609278914</v>
      </c>
      <c r="U11" s="42">
        <v>14018795545732</v>
      </c>
      <c r="W11" s="42">
        <f>SUM(W9:W10)</f>
        <v>17369092860366</v>
      </c>
      <c r="Y11" s="44">
        <f>SUM(Y9:Y10)</f>
        <v>99.97</v>
      </c>
    </row>
    <row r="12" spans="1:26" ht="13.5" thickTop="1" x14ac:dyDescent="0.2">
      <c r="C12" s="43"/>
      <c r="E12" s="43"/>
      <c r="G12" s="43"/>
      <c r="I12" s="43"/>
      <c r="K12" s="43"/>
      <c r="M12" s="43"/>
      <c r="O12" s="43"/>
      <c r="Q12" s="43"/>
      <c r="U12" s="43"/>
      <c r="W12" s="43"/>
      <c r="Y12" s="43"/>
    </row>
  </sheetData>
  <mergeCells count="11">
    <mergeCell ref="A1:Y1"/>
    <mergeCell ref="Z1:Z5"/>
    <mergeCell ref="A2:Y2"/>
    <mergeCell ref="A3:Y3"/>
    <mergeCell ref="A4:Y4"/>
    <mergeCell ref="A5:Y5"/>
    <mergeCell ref="C6:G6"/>
    <mergeCell ref="I6:O6"/>
    <mergeCell ref="Q6:W6"/>
    <mergeCell ref="I7:K7"/>
    <mergeCell ref="M7:O7"/>
  </mergeCells>
  <pageMargins left="0.39" right="0.39" top="0.39" bottom="0.3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10"/>
  <sheetViews>
    <sheetView rightToLeft="1" topLeftCell="B1" workbookViewId="0">
      <selection activeCell="AA18" sqref="AA18"/>
    </sheetView>
  </sheetViews>
  <sheetFormatPr defaultRowHeight="12.75" x14ac:dyDescent="0.2"/>
  <cols>
    <col min="1" max="1" width="26.85546875" bestFit="1" customWidth="1"/>
    <col min="2" max="2" width="2.5703125" customWidth="1"/>
    <col min="3" max="3" width="18" customWidth="1"/>
    <col min="4" max="4" width="1.28515625" customWidth="1"/>
    <col min="5" max="5" width="18.85546875" bestFit="1" customWidth="1"/>
    <col min="6" max="6" width="1.28515625" customWidth="1"/>
    <col min="7" max="7" width="15.42578125" bestFit="1" customWidth="1"/>
    <col min="8" max="8" width="1.28515625" customWidth="1"/>
    <col min="9" max="9" width="12.85546875" bestFit="1" customWidth="1"/>
    <col min="10" max="10" width="1.28515625" customWidth="1"/>
    <col min="11" max="11" width="12.85546875" bestFit="1" customWidth="1"/>
    <col min="12" max="12" width="1.28515625" customWidth="1"/>
    <col min="13" max="13" width="11.85546875" bestFit="1" customWidth="1"/>
    <col min="14" max="14" width="2.5703125" customWidth="1"/>
    <col min="15" max="15" width="5.42578125" bestFit="1" customWidth="1"/>
    <col min="16" max="16" width="1.28515625" customWidth="1"/>
    <col min="17" max="17" width="12.85546875" bestFit="1" customWidth="1"/>
    <col min="18" max="18" width="1.28515625" customWidth="1"/>
    <col min="19" max="19" width="16" bestFit="1" customWidth="1"/>
    <col min="20" max="20" width="2.5703125" customWidth="1"/>
    <col min="21" max="21" width="5.42578125" bestFit="1" customWidth="1"/>
    <col min="22" max="22" width="1.28515625" customWidth="1"/>
    <col min="23" max="23" width="12.85546875" bestFit="1" customWidth="1"/>
    <col min="24" max="24" width="1.28515625" customWidth="1"/>
    <col min="25" max="25" width="5.42578125" bestFit="1" customWidth="1"/>
    <col min="26" max="26" width="1.28515625" customWidth="1"/>
    <col min="27" max="27" width="10.28515625" bestFit="1" customWidth="1"/>
    <col min="28" max="28" width="2.5703125" customWidth="1"/>
    <col min="29" max="29" width="5.42578125" bestFit="1" customWidth="1"/>
    <col min="30" max="30" width="1.28515625" customWidth="1"/>
    <col min="31" max="31" width="16" bestFit="1" customWidth="1"/>
    <col min="32" max="32" width="1.28515625" customWidth="1"/>
    <col min="33" max="33" width="12.85546875" bestFit="1" customWidth="1"/>
    <col min="34" max="34" width="1.28515625" customWidth="1"/>
    <col min="35" max="35" width="16" bestFit="1" customWidth="1"/>
    <col min="36" max="36" width="2.5703125" customWidth="1"/>
    <col min="37" max="37" width="18" customWidth="1"/>
    <col min="38" max="38" width="0.28515625" customWidth="1"/>
  </cols>
  <sheetData>
    <row r="1" spans="1:38" ht="36.950000000000003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49"/>
    </row>
    <row r="2" spans="1:38" ht="29.6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49"/>
    </row>
    <row r="3" spans="1:38" ht="29.6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49"/>
    </row>
    <row r="4" spans="1:38" ht="44.45" customHeight="1" x14ac:dyDescent="0.2">
      <c r="A4" s="53" t="s">
        <v>23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49"/>
    </row>
    <row r="5" spans="1:38" ht="22.15" customHeight="1" x14ac:dyDescent="0.2">
      <c r="A5" s="4"/>
      <c r="C5" s="50" t="s">
        <v>24</v>
      </c>
      <c r="D5" s="50"/>
      <c r="E5" s="50"/>
      <c r="F5" s="50"/>
      <c r="G5" s="50"/>
      <c r="H5" s="50"/>
      <c r="I5" s="50"/>
      <c r="J5" s="50"/>
      <c r="K5" s="50"/>
      <c r="L5" s="50"/>
      <c r="M5" s="50"/>
      <c r="O5" s="50" t="s">
        <v>5</v>
      </c>
      <c r="P5" s="50"/>
      <c r="Q5" s="50"/>
      <c r="R5" s="50"/>
      <c r="S5" s="50"/>
      <c r="U5" s="50" t="s">
        <v>6</v>
      </c>
      <c r="V5" s="50"/>
      <c r="W5" s="50"/>
      <c r="X5" s="50"/>
      <c r="Y5" s="50"/>
      <c r="Z5" s="50"/>
      <c r="AA5" s="50"/>
      <c r="AC5" s="50" t="s">
        <v>7</v>
      </c>
      <c r="AD5" s="50"/>
      <c r="AE5" s="50"/>
      <c r="AF5" s="50"/>
      <c r="AG5" s="50"/>
      <c r="AH5" s="50"/>
      <c r="AI5" s="50"/>
      <c r="AK5" s="4"/>
    </row>
    <row r="6" spans="1:38" ht="22.15" customHeight="1" x14ac:dyDescent="0.2">
      <c r="A6" s="6" t="s">
        <v>25</v>
      </c>
      <c r="C6" s="6" t="s">
        <v>26</v>
      </c>
      <c r="D6" s="7"/>
      <c r="E6" s="20" t="s">
        <v>27</v>
      </c>
      <c r="F6" s="7"/>
      <c r="G6" s="6" t="s">
        <v>28</v>
      </c>
      <c r="H6" s="7"/>
      <c r="I6" s="6" t="s">
        <v>29</v>
      </c>
      <c r="J6" s="7"/>
      <c r="K6" s="6" t="s">
        <v>30</v>
      </c>
      <c r="L6" s="7"/>
      <c r="M6" s="6" t="s">
        <v>22</v>
      </c>
      <c r="O6" s="6" t="s">
        <v>9</v>
      </c>
      <c r="P6" s="7"/>
      <c r="Q6" s="6" t="s">
        <v>10</v>
      </c>
      <c r="R6" s="7"/>
      <c r="S6" s="6" t="s">
        <v>11</v>
      </c>
      <c r="U6" s="51" t="s">
        <v>12</v>
      </c>
      <c r="V6" s="51"/>
      <c r="W6" s="51"/>
      <c r="X6" s="7"/>
      <c r="Y6" s="51" t="s">
        <v>13</v>
      </c>
      <c r="Z6" s="51"/>
      <c r="AA6" s="51"/>
      <c r="AC6" s="6" t="s">
        <v>9</v>
      </c>
      <c r="AD6" s="7"/>
      <c r="AE6" s="6" t="s">
        <v>31</v>
      </c>
      <c r="AF6" s="7"/>
      <c r="AG6" s="6" t="s">
        <v>10</v>
      </c>
      <c r="AH6" s="7"/>
      <c r="AI6" s="6" t="s">
        <v>11</v>
      </c>
      <c r="AK6" s="21" t="s">
        <v>15</v>
      </c>
    </row>
    <row r="7" spans="1:38" ht="14.85" customHeight="1" x14ac:dyDescent="0.2">
      <c r="A7" s="7"/>
      <c r="C7" s="7"/>
      <c r="E7" s="7"/>
      <c r="G7" s="7"/>
      <c r="I7" s="7"/>
      <c r="K7" s="7"/>
      <c r="M7" s="7"/>
      <c r="O7" s="7"/>
      <c r="Q7" s="7"/>
      <c r="S7" s="7"/>
      <c r="U7" s="6" t="s">
        <v>16</v>
      </c>
      <c r="V7" s="7"/>
      <c r="W7" s="6" t="s">
        <v>17</v>
      </c>
      <c r="Y7" s="6" t="s">
        <v>16</v>
      </c>
      <c r="Z7" s="7"/>
      <c r="AA7" s="6" t="s">
        <v>18</v>
      </c>
      <c r="AC7" s="7"/>
      <c r="AE7" s="7"/>
      <c r="AG7" s="7"/>
      <c r="AI7" s="7"/>
      <c r="AK7" s="7"/>
    </row>
    <row r="8" spans="1:38" ht="22.15" customHeight="1" x14ac:dyDescent="0.2">
      <c r="A8" s="23" t="s">
        <v>33</v>
      </c>
      <c r="C8" s="22" t="s">
        <v>32</v>
      </c>
      <c r="E8" s="22" t="s">
        <v>34</v>
      </c>
      <c r="G8" s="22" t="s">
        <v>35</v>
      </c>
      <c r="I8" s="22" t="s">
        <v>36</v>
      </c>
      <c r="K8" s="11">
        <v>18</v>
      </c>
      <c r="O8" s="13">
        <v>5000</v>
      </c>
      <c r="Q8" s="13">
        <v>5100695325</v>
      </c>
      <c r="S8" s="13">
        <v>4847433061</v>
      </c>
      <c r="U8" s="13">
        <v>0</v>
      </c>
      <c r="W8" s="13">
        <v>0</v>
      </c>
      <c r="Y8" s="13">
        <v>0</v>
      </c>
      <c r="AA8" s="13">
        <v>0</v>
      </c>
      <c r="AC8" s="13">
        <v>5000</v>
      </c>
      <c r="AE8" s="10">
        <v>976920</v>
      </c>
      <c r="AG8" s="13">
        <v>5100695325</v>
      </c>
      <c r="AI8" s="13">
        <v>5134320929</v>
      </c>
      <c r="AK8" s="14">
        <v>0.48</v>
      </c>
    </row>
    <row r="9" spans="1:38" ht="22.15" customHeight="1" thickBot="1" x14ac:dyDescent="0.25">
      <c r="A9" s="46" t="s">
        <v>21</v>
      </c>
      <c r="O9" s="42">
        <v>5000</v>
      </c>
      <c r="Q9" s="42">
        <v>5100695325</v>
      </c>
      <c r="S9" s="42">
        <v>4847433064</v>
      </c>
      <c r="U9" s="42">
        <v>0</v>
      </c>
      <c r="W9" s="42">
        <v>0</v>
      </c>
      <c r="Y9" s="45">
        <v>0</v>
      </c>
      <c r="AA9" s="45">
        <v>0</v>
      </c>
      <c r="AC9" s="45">
        <v>5000</v>
      </c>
      <c r="AG9" s="42">
        <v>5100695325</v>
      </c>
      <c r="AI9" s="42">
        <f>SUM(AI8:AI8)</f>
        <v>5134320929</v>
      </c>
      <c r="AK9" s="16">
        <v>0.48</v>
      </c>
    </row>
    <row r="10" spans="1:38" ht="13.5" thickTop="1" x14ac:dyDescent="0.2">
      <c r="A10" s="39"/>
      <c r="O10" s="43"/>
      <c r="Q10" s="43"/>
      <c r="S10" s="43"/>
      <c r="U10" s="43"/>
      <c r="W10" s="43"/>
      <c r="AG10" s="43"/>
      <c r="AI10" s="43"/>
    </row>
  </sheetData>
  <mergeCells count="11">
    <mergeCell ref="A1:AK1"/>
    <mergeCell ref="AL1:AL4"/>
    <mergeCell ref="A2:AK2"/>
    <mergeCell ref="A3:AK3"/>
    <mergeCell ref="A4:AK4"/>
    <mergeCell ref="C5:M5"/>
    <mergeCell ref="O5:S5"/>
    <mergeCell ref="U5:AA5"/>
    <mergeCell ref="AC5:AI5"/>
    <mergeCell ref="U6:W6"/>
    <mergeCell ref="Y6:AA6"/>
  </mergeCells>
  <pageMargins left="0.39" right="0.39" top="0.39" bottom="0.3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19"/>
  <sheetViews>
    <sheetView rightToLeft="1" topLeftCell="D4" workbookViewId="0">
      <selection activeCell="Q11" sqref="Q11"/>
    </sheetView>
  </sheetViews>
  <sheetFormatPr defaultRowHeight="12.75" x14ac:dyDescent="0.2"/>
  <cols>
    <col min="1" max="1" width="19.7109375" bestFit="1" customWidth="1"/>
    <col min="2" max="2" width="2.5703125" customWidth="1"/>
    <col min="3" max="3" width="11.85546875" bestFit="1" customWidth="1"/>
    <col min="4" max="4" width="1.28515625" customWidth="1"/>
    <col min="5" max="5" width="11" bestFit="1" customWidth="1"/>
    <col min="6" max="6" width="1.28515625" customWidth="1"/>
    <col min="7" max="7" width="18" customWidth="1"/>
    <col min="8" max="8" width="1.28515625" customWidth="1"/>
    <col min="9" max="9" width="12.140625" bestFit="1" customWidth="1"/>
    <col min="10" max="10" width="2.5703125" customWidth="1"/>
    <col min="11" max="11" width="12.85546875" bestFit="1" customWidth="1"/>
    <col min="12" max="12" width="2.5703125" customWidth="1"/>
    <col min="13" max="13" width="16.42578125" bestFit="1" customWidth="1"/>
    <col min="14" max="14" width="1.28515625" customWidth="1"/>
    <col min="15" max="15" width="17.28515625" bestFit="1" customWidth="1"/>
    <col min="16" max="16" width="2.5703125" customWidth="1"/>
    <col min="17" max="17" width="12.85546875" bestFit="1" customWidth="1"/>
    <col min="18" max="18" width="2.5703125" customWidth="1"/>
    <col min="19" max="19" width="18" customWidth="1"/>
    <col min="20" max="20" width="0.28515625" customWidth="1"/>
  </cols>
  <sheetData>
    <row r="1" spans="1:20" ht="36.950000000000003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49"/>
    </row>
    <row r="2" spans="1:20" ht="29.65" customHeight="1" x14ac:dyDescent="0.2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49"/>
    </row>
    <row r="3" spans="1:20" ht="29.6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49"/>
    </row>
    <row r="4" spans="1:20" ht="44.45" customHeight="1" x14ac:dyDescent="0.2">
      <c r="A4" s="53" t="s">
        <v>38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49"/>
    </row>
    <row r="5" spans="1:20" ht="22.15" customHeight="1" x14ac:dyDescent="0.2">
      <c r="A5" s="4"/>
      <c r="C5" s="50" t="s">
        <v>39</v>
      </c>
      <c r="D5" s="50"/>
      <c r="E5" s="50"/>
      <c r="F5" s="50"/>
      <c r="G5" s="50"/>
      <c r="H5" s="50"/>
      <c r="I5" s="50"/>
      <c r="K5" s="5" t="s">
        <v>5</v>
      </c>
      <c r="M5" s="50" t="s">
        <v>6</v>
      </c>
      <c r="N5" s="50"/>
      <c r="O5" s="50"/>
      <c r="Q5" s="5" t="s">
        <v>7</v>
      </c>
      <c r="S5" s="4"/>
    </row>
    <row r="6" spans="1:20" ht="42" x14ac:dyDescent="0.2">
      <c r="A6" s="6" t="s">
        <v>40</v>
      </c>
      <c r="C6" s="6" t="s">
        <v>41</v>
      </c>
      <c r="D6" s="7"/>
      <c r="E6" s="6" t="s">
        <v>42</v>
      </c>
      <c r="F6" s="7"/>
      <c r="G6" s="6" t="s">
        <v>43</v>
      </c>
      <c r="H6" s="7"/>
      <c r="I6" s="6" t="s">
        <v>44</v>
      </c>
      <c r="K6" s="6" t="s">
        <v>45</v>
      </c>
      <c r="M6" s="6" t="s">
        <v>46</v>
      </c>
      <c r="N6" s="7"/>
      <c r="O6" s="6" t="s">
        <v>47</v>
      </c>
      <c r="Q6" s="6" t="s">
        <v>45</v>
      </c>
      <c r="S6" s="6" t="s">
        <v>15</v>
      </c>
    </row>
    <row r="7" spans="1:20" ht="22.15" customHeight="1" x14ac:dyDescent="0.2">
      <c r="A7" s="24" t="s">
        <v>103</v>
      </c>
      <c r="C7" s="25" t="s">
        <v>48</v>
      </c>
      <c r="E7" s="25" t="s">
        <v>49</v>
      </c>
      <c r="G7" s="25" t="s">
        <v>50</v>
      </c>
      <c r="I7" s="26">
        <v>0</v>
      </c>
      <c r="K7" s="17">
        <v>40406570</v>
      </c>
      <c r="M7" s="27">
        <v>212115741548</v>
      </c>
      <c r="O7" s="27">
        <v>212021772903</v>
      </c>
      <c r="Q7" s="27">
        <v>134375215</v>
      </c>
      <c r="S7" s="8" t="s">
        <v>51</v>
      </c>
    </row>
    <row r="8" spans="1:20" ht="22.15" customHeight="1" x14ac:dyDescent="0.2">
      <c r="A8" s="9" t="s">
        <v>104</v>
      </c>
      <c r="C8" s="22" t="s">
        <v>52</v>
      </c>
      <c r="E8" s="22" t="s">
        <v>49</v>
      </c>
      <c r="G8" s="22" t="s">
        <v>50</v>
      </c>
      <c r="I8" s="11">
        <v>0</v>
      </c>
      <c r="K8" s="10">
        <v>442861239</v>
      </c>
      <c r="M8" s="28">
        <v>436153037838</v>
      </c>
      <c r="O8" s="28">
        <v>436056553462</v>
      </c>
      <c r="Q8" s="28">
        <v>539345615</v>
      </c>
      <c r="S8" s="29" t="s">
        <v>53</v>
      </c>
    </row>
    <row r="9" spans="1:20" ht="22.15" customHeight="1" x14ac:dyDescent="0.2">
      <c r="A9" s="9" t="s">
        <v>105</v>
      </c>
      <c r="C9" s="22" t="s">
        <v>54</v>
      </c>
      <c r="E9" s="22" t="s">
        <v>49</v>
      </c>
      <c r="G9" s="22" t="s">
        <v>55</v>
      </c>
      <c r="I9" s="11">
        <v>0</v>
      </c>
      <c r="K9" s="10">
        <v>100000</v>
      </c>
      <c r="M9" s="28">
        <v>0</v>
      </c>
      <c r="O9" s="28">
        <v>0</v>
      </c>
      <c r="Q9" s="28">
        <v>100000</v>
      </c>
      <c r="S9" s="29" t="s">
        <v>56</v>
      </c>
    </row>
    <row r="10" spans="1:20" ht="22.15" customHeight="1" x14ac:dyDescent="0.2">
      <c r="A10" s="9" t="s">
        <v>106</v>
      </c>
      <c r="C10" s="22" t="s">
        <v>58</v>
      </c>
      <c r="E10" s="22" t="s">
        <v>49</v>
      </c>
      <c r="G10" s="22" t="s">
        <v>57</v>
      </c>
      <c r="I10" s="11">
        <v>0</v>
      </c>
      <c r="K10" s="10">
        <v>54923508</v>
      </c>
      <c r="M10" s="28">
        <v>230465</v>
      </c>
      <c r="O10" s="28">
        <v>504000</v>
      </c>
      <c r="Q10" s="28">
        <v>54649973</v>
      </c>
      <c r="S10" s="29" t="s">
        <v>51</v>
      </c>
    </row>
    <row r="11" spans="1:20" ht="22.15" customHeight="1" thickBot="1" x14ac:dyDescent="0.25">
      <c r="A11" s="46" t="s">
        <v>21</v>
      </c>
      <c r="K11" s="47">
        <v>538291317</v>
      </c>
      <c r="M11" s="47">
        <v>648269009851</v>
      </c>
      <c r="O11" s="47">
        <v>648078830365</v>
      </c>
      <c r="Q11" s="47">
        <v>728470803</v>
      </c>
      <c r="S11" s="48" t="s">
        <v>59</v>
      </c>
    </row>
    <row r="12" spans="1:20" ht="13.5" thickTop="1" x14ac:dyDescent="0.2">
      <c r="K12" s="43"/>
      <c r="M12" s="43"/>
      <c r="O12" s="43"/>
      <c r="Q12" s="43"/>
      <c r="S12" s="43"/>
    </row>
    <row r="19" spans="11:11" x14ac:dyDescent="0.2">
      <c r="K19" s="39"/>
    </row>
  </sheetData>
  <mergeCells count="7">
    <mergeCell ref="C5:I5"/>
    <mergeCell ref="M5:O5"/>
    <mergeCell ref="A1:S1"/>
    <mergeCell ref="T1:T4"/>
    <mergeCell ref="A2:S2"/>
    <mergeCell ref="A3:S3"/>
    <mergeCell ref="A4:S4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1"/>
  <sheetViews>
    <sheetView rightToLeft="1" workbookViewId="0">
      <selection activeCell="E7" sqref="E7"/>
    </sheetView>
  </sheetViews>
  <sheetFormatPr defaultRowHeight="12.75" x14ac:dyDescent="0.2"/>
  <cols>
    <col min="1" max="1" width="36.7109375" bestFit="1" customWidth="1"/>
    <col min="2" max="2" width="2.5703125" customWidth="1"/>
    <col min="3" max="3" width="9" customWidth="1"/>
    <col min="4" max="4" width="1.28515625" customWidth="1"/>
    <col min="5" max="5" width="18" customWidth="1"/>
    <col min="6" max="6" width="1.28515625" customWidth="1"/>
    <col min="7" max="7" width="18" customWidth="1"/>
    <col min="8" max="8" width="1.28515625" customWidth="1"/>
    <col min="9" max="9" width="18" customWidth="1"/>
    <col min="10" max="10" width="0.28515625" customWidth="1"/>
  </cols>
  <sheetData>
    <row r="1" spans="1:10" ht="36.950000000000003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49"/>
    </row>
    <row r="2" spans="1:10" ht="29.65" customHeight="1" x14ac:dyDescent="0.2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49"/>
    </row>
    <row r="3" spans="1:10" ht="29.6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49"/>
    </row>
    <row r="4" spans="1:10" ht="44.45" customHeight="1" x14ac:dyDescent="0.2">
      <c r="A4" s="53" t="s">
        <v>60</v>
      </c>
      <c r="B4" s="53"/>
      <c r="C4" s="55"/>
      <c r="D4" s="53"/>
      <c r="E4" s="55"/>
      <c r="F4" s="53"/>
      <c r="G4" s="55"/>
      <c r="H4" s="53"/>
      <c r="I4" s="55"/>
      <c r="J4" s="49"/>
    </row>
    <row r="5" spans="1:10" ht="22.15" customHeight="1" x14ac:dyDescent="0.2">
      <c r="A5" s="6" t="s">
        <v>61</v>
      </c>
      <c r="C5" s="6" t="s">
        <v>62</v>
      </c>
      <c r="E5" s="6" t="s">
        <v>63</v>
      </c>
      <c r="G5" s="6" t="s">
        <v>64</v>
      </c>
      <c r="I5" s="6" t="s">
        <v>65</v>
      </c>
    </row>
    <row r="6" spans="1:10" ht="22.15" customHeight="1" x14ac:dyDescent="0.2">
      <c r="A6" s="24" t="s">
        <v>66</v>
      </c>
      <c r="C6" s="26" t="s">
        <v>67</v>
      </c>
      <c r="E6" s="57">
        <v>376922799466</v>
      </c>
      <c r="G6" s="30">
        <v>99.97</v>
      </c>
      <c r="I6" s="30">
        <v>36.68</v>
      </c>
    </row>
    <row r="7" spans="1:10" ht="22.15" customHeight="1" x14ac:dyDescent="0.2">
      <c r="A7" s="9" t="s">
        <v>68</v>
      </c>
      <c r="C7" s="11" t="s">
        <v>69</v>
      </c>
      <c r="E7" s="10">
        <v>107266805</v>
      </c>
      <c r="G7" s="31">
        <v>0.03</v>
      </c>
      <c r="I7" s="31">
        <v>0.01</v>
      </c>
    </row>
    <row r="8" spans="1:10" ht="22.15" customHeight="1" x14ac:dyDescent="0.2">
      <c r="A8" s="9" t="s">
        <v>70</v>
      </c>
      <c r="C8" s="11" t="s">
        <v>71</v>
      </c>
      <c r="E8" s="10">
        <v>2070937</v>
      </c>
      <c r="G8" s="31">
        <v>0</v>
      </c>
      <c r="I8" s="31">
        <v>0</v>
      </c>
    </row>
    <row r="9" spans="1:10" ht="22.15" customHeight="1" x14ac:dyDescent="0.2">
      <c r="A9" s="12" t="s">
        <v>72</v>
      </c>
      <c r="C9" s="11" t="s">
        <v>73</v>
      </c>
      <c r="E9" s="13">
        <v>0</v>
      </c>
      <c r="G9" s="32">
        <v>0</v>
      </c>
      <c r="I9" s="32">
        <v>0</v>
      </c>
    </row>
    <row r="10" spans="1:10" ht="22.15" customHeight="1" thickBot="1" x14ac:dyDescent="0.25">
      <c r="A10" s="46" t="s">
        <v>21</v>
      </c>
      <c r="E10" s="45">
        <v>377032137208</v>
      </c>
      <c r="G10" s="44">
        <v>100</v>
      </c>
      <c r="I10" s="44">
        <v>36.69</v>
      </c>
    </row>
    <row r="11" spans="1:10" ht="13.5" thickTop="1" x14ac:dyDescent="0.2">
      <c r="G11" s="43"/>
      <c r="I11" s="43"/>
    </row>
  </sheetData>
  <mergeCells count="5">
    <mergeCell ref="A1:I1"/>
    <mergeCell ref="J1:J4"/>
    <mergeCell ref="A2:I2"/>
    <mergeCell ref="A3:I3"/>
    <mergeCell ref="A4:I4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12"/>
  <sheetViews>
    <sheetView rightToLeft="1" topLeftCell="B7" workbookViewId="0">
      <selection activeCell="K17" sqref="K17"/>
    </sheetView>
  </sheetViews>
  <sheetFormatPr defaultRowHeight="12.75" x14ac:dyDescent="0.2"/>
  <cols>
    <col min="1" max="1" width="20.85546875" bestFit="1" customWidth="1"/>
    <col min="2" max="2" width="2.5703125" customWidth="1"/>
    <col min="3" max="3" width="15.7109375" bestFit="1" customWidth="1"/>
    <col min="4" max="4" width="1.28515625" customWidth="1"/>
    <col min="5" max="5" width="12.85546875" bestFit="1" customWidth="1"/>
    <col min="6" max="6" width="1.28515625" customWidth="1"/>
    <col min="7" max="7" width="12.140625" bestFit="1" customWidth="1"/>
    <col min="8" max="8" width="2.5703125" customWidth="1"/>
    <col min="9" max="9" width="9.85546875" bestFit="1" customWidth="1"/>
    <col min="10" max="10" width="1.28515625" customWidth="1"/>
    <col min="11" max="11" width="10.7109375" bestFit="1" customWidth="1"/>
    <col min="12" max="12" width="1.28515625" customWidth="1"/>
    <col min="13" max="13" width="11.140625" bestFit="1" customWidth="1"/>
    <col min="14" max="14" width="2.5703125" customWidth="1"/>
    <col min="15" max="15" width="9.85546875" bestFit="1" customWidth="1"/>
    <col min="16" max="16" width="1.28515625" customWidth="1"/>
    <col min="17" max="17" width="10.7109375" bestFit="1" customWidth="1"/>
    <col min="18" max="18" width="1.28515625" customWidth="1"/>
    <col min="19" max="19" width="11.140625" bestFit="1" customWidth="1"/>
    <col min="20" max="20" width="0.28515625" customWidth="1"/>
  </cols>
  <sheetData>
    <row r="1" spans="1:20" ht="36.950000000000003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49"/>
    </row>
    <row r="2" spans="1:20" ht="29.65" customHeight="1" x14ac:dyDescent="0.2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49"/>
    </row>
    <row r="3" spans="1:20" ht="29.6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49"/>
    </row>
    <row r="4" spans="1:20" ht="44.45" customHeight="1" x14ac:dyDescent="0.2">
      <c r="A4" s="53" t="s">
        <v>77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49"/>
    </row>
    <row r="5" spans="1:20" ht="22.15" customHeight="1" x14ac:dyDescent="0.2">
      <c r="A5" s="4"/>
      <c r="C5" s="4"/>
      <c r="E5" s="4"/>
      <c r="G5" s="4"/>
      <c r="I5" s="50" t="s">
        <v>75</v>
      </c>
      <c r="J5" s="50"/>
      <c r="K5" s="50"/>
      <c r="L5" s="50"/>
      <c r="M5" s="50"/>
      <c r="O5" s="50" t="s">
        <v>7</v>
      </c>
      <c r="P5" s="50"/>
      <c r="Q5" s="50"/>
      <c r="R5" s="50"/>
      <c r="S5" s="50"/>
    </row>
    <row r="6" spans="1:20" ht="42" x14ac:dyDescent="0.2">
      <c r="A6" s="6" t="s">
        <v>78</v>
      </c>
      <c r="C6" s="6" t="s">
        <v>79</v>
      </c>
      <c r="E6" s="6" t="s">
        <v>29</v>
      </c>
      <c r="G6" s="6" t="s">
        <v>44</v>
      </c>
      <c r="I6" s="6" t="s">
        <v>80</v>
      </c>
      <c r="J6" s="7"/>
      <c r="K6" s="6" t="s">
        <v>76</v>
      </c>
      <c r="L6" s="7"/>
      <c r="M6" s="6" t="s">
        <v>81</v>
      </c>
      <c r="O6" s="6" t="s">
        <v>80</v>
      </c>
      <c r="P6" s="7"/>
      <c r="Q6" s="6" t="s">
        <v>76</v>
      </c>
      <c r="R6" s="7"/>
      <c r="S6" s="6" t="s">
        <v>81</v>
      </c>
    </row>
    <row r="7" spans="1:20" ht="22.15" customHeight="1" x14ac:dyDescent="0.2">
      <c r="A7" s="24" t="s">
        <v>103</v>
      </c>
      <c r="C7" s="25" t="s">
        <v>82</v>
      </c>
      <c r="E7" s="25" t="s">
        <v>82</v>
      </c>
      <c r="G7" s="26">
        <v>0</v>
      </c>
      <c r="I7" s="17">
        <v>158210</v>
      </c>
      <c r="K7" s="17">
        <v>0</v>
      </c>
      <c r="M7" s="17">
        <v>158210</v>
      </c>
      <c r="O7" s="17">
        <v>158210</v>
      </c>
      <c r="Q7" s="17">
        <v>0</v>
      </c>
      <c r="S7" s="17">
        <v>158210</v>
      </c>
    </row>
    <row r="8" spans="1:20" ht="22.15" customHeight="1" x14ac:dyDescent="0.2">
      <c r="A8" s="9" t="s">
        <v>104</v>
      </c>
      <c r="C8" s="22" t="s">
        <v>82</v>
      </c>
      <c r="E8" s="22" t="s">
        <v>82</v>
      </c>
      <c r="G8" s="11">
        <v>0</v>
      </c>
      <c r="I8" s="10">
        <v>1682262</v>
      </c>
      <c r="K8" s="10">
        <v>0</v>
      </c>
      <c r="M8" s="10">
        <v>1682262</v>
      </c>
      <c r="O8" s="10">
        <v>1682262</v>
      </c>
      <c r="Q8" s="10">
        <v>0</v>
      </c>
      <c r="S8" s="10">
        <v>1682262</v>
      </c>
    </row>
    <row r="9" spans="1:20" ht="22.15" customHeight="1" x14ac:dyDescent="0.2">
      <c r="A9" s="9" t="s">
        <v>106</v>
      </c>
      <c r="C9" s="22" t="s">
        <v>83</v>
      </c>
      <c r="E9" s="22" t="s">
        <v>83</v>
      </c>
      <c r="G9" s="11">
        <v>0</v>
      </c>
      <c r="I9" s="10">
        <v>230465</v>
      </c>
      <c r="K9" s="10">
        <v>0</v>
      </c>
      <c r="M9" s="10">
        <v>230465</v>
      </c>
      <c r="O9" s="10">
        <v>230465</v>
      </c>
      <c r="Q9" s="10">
        <v>0</v>
      </c>
      <c r="S9" s="10">
        <v>230465</v>
      </c>
    </row>
    <row r="10" spans="1:20" ht="22.15" customHeight="1" x14ac:dyDescent="0.2">
      <c r="A10" s="12" t="s">
        <v>33</v>
      </c>
      <c r="C10" s="22" t="s">
        <v>84</v>
      </c>
      <c r="E10" s="22" t="s">
        <v>36</v>
      </c>
      <c r="G10" s="11">
        <v>18</v>
      </c>
      <c r="I10" s="13">
        <v>73641201</v>
      </c>
      <c r="K10" s="13">
        <v>0</v>
      </c>
      <c r="M10" s="13">
        <v>73641201</v>
      </c>
      <c r="O10" s="13">
        <v>73641201</v>
      </c>
      <c r="Q10" s="13">
        <v>0</v>
      </c>
      <c r="S10" s="13">
        <v>73641201</v>
      </c>
    </row>
    <row r="11" spans="1:20" ht="22.15" customHeight="1" thickBot="1" x14ac:dyDescent="0.25">
      <c r="A11" s="46" t="s">
        <v>21</v>
      </c>
      <c r="I11" s="42">
        <v>75712138</v>
      </c>
      <c r="K11" s="42">
        <v>0</v>
      </c>
      <c r="M11" s="45">
        <v>75712138</v>
      </c>
      <c r="O11" s="42">
        <v>75712138</v>
      </c>
      <c r="Q11" s="42">
        <v>0</v>
      </c>
      <c r="S11" s="42">
        <v>75712138</v>
      </c>
    </row>
    <row r="12" spans="1:20" ht="13.5" thickTop="1" x14ac:dyDescent="0.2">
      <c r="A12" s="39"/>
      <c r="I12" s="43"/>
      <c r="K12" s="43"/>
      <c r="O12" s="43"/>
      <c r="Q12" s="43"/>
      <c r="S12" s="43"/>
    </row>
  </sheetData>
  <mergeCells count="7">
    <mergeCell ref="I5:M5"/>
    <mergeCell ref="O5:S5"/>
    <mergeCell ref="A1:S1"/>
    <mergeCell ref="T1:T4"/>
    <mergeCell ref="A2:S2"/>
    <mergeCell ref="A3:S3"/>
    <mergeCell ref="A4:S4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18"/>
  <sheetViews>
    <sheetView rightToLeft="1" topLeftCell="E5" workbookViewId="0">
      <selection activeCell="M14" sqref="M14"/>
    </sheetView>
  </sheetViews>
  <sheetFormatPr defaultRowHeight="12.75" x14ac:dyDescent="0.2"/>
  <cols>
    <col min="1" max="1" width="20.85546875" bestFit="1" customWidth="1"/>
    <col min="2" max="2" width="2.5703125" customWidth="1"/>
    <col min="3" max="3" width="13.85546875" bestFit="1" customWidth="1"/>
    <col min="4" max="4" width="1.28515625" customWidth="1"/>
    <col min="5" max="5" width="16.140625" bestFit="1" customWidth="1"/>
    <col min="6" max="6" width="1.28515625" customWidth="1"/>
    <col min="7" max="7" width="15.5703125" bestFit="1" customWidth="1"/>
    <col min="8" max="8" width="1.28515625" customWidth="1"/>
    <col min="9" max="9" width="18" customWidth="1"/>
    <col min="10" max="10" width="2.5703125" customWidth="1"/>
    <col min="11" max="11" width="13.85546875" bestFit="1" customWidth="1"/>
    <col min="12" max="12" width="1.28515625" customWidth="1"/>
    <col min="13" max="13" width="16.140625" bestFit="1" customWidth="1"/>
    <col min="14" max="14" width="1.28515625" customWidth="1"/>
    <col min="15" max="15" width="15.5703125" bestFit="1" customWidth="1"/>
    <col min="16" max="16" width="1.28515625" customWidth="1"/>
    <col min="17" max="17" width="18" customWidth="1"/>
    <col min="18" max="18" width="0.28515625" customWidth="1"/>
  </cols>
  <sheetData>
    <row r="1" spans="1:18" ht="36.950000000000003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49"/>
    </row>
    <row r="2" spans="1:18" ht="29.65" customHeight="1" x14ac:dyDescent="0.2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49"/>
    </row>
    <row r="3" spans="1:18" ht="29.6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49"/>
    </row>
    <row r="4" spans="1:18" ht="44.45" customHeight="1" x14ac:dyDescent="0.2">
      <c r="A4" s="53" t="s">
        <v>87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49"/>
    </row>
    <row r="5" spans="1:18" ht="22.15" customHeight="1" x14ac:dyDescent="0.2">
      <c r="A5" s="4"/>
      <c r="C5" s="50" t="s">
        <v>75</v>
      </c>
      <c r="D5" s="50"/>
      <c r="E5" s="50"/>
      <c r="F5" s="50"/>
      <c r="G5" s="50"/>
      <c r="H5" s="50"/>
      <c r="I5" s="50"/>
      <c r="K5" s="50" t="s">
        <v>7</v>
      </c>
      <c r="L5" s="50"/>
      <c r="M5" s="50"/>
      <c r="N5" s="50"/>
      <c r="O5" s="50"/>
      <c r="P5" s="50"/>
      <c r="Q5" s="50"/>
    </row>
    <row r="6" spans="1:18" ht="22.15" customHeight="1" x14ac:dyDescent="0.2">
      <c r="A6" s="6" t="s">
        <v>78</v>
      </c>
      <c r="C6" s="6" t="s">
        <v>16</v>
      </c>
      <c r="D6" s="7"/>
      <c r="E6" s="6" t="s">
        <v>11</v>
      </c>
      <c r="F6" s="7"/>
      <c r="G6" s="6" t="s">
        <v>85</v>
      </c>
      <c r="H6" s="7"/>
      <c r="I6" s="20" t="s">
        <v>88</v>
      </c>
      <c r="K6" s="6" t="s">
        <v>16</v>
      </c>
      <c r="L6" s="7"/>
      <c r="M6" s="6" t="s">
        <v>11</v>
      </c>
      <c r="N6" s="7"/>
      <c r="O6" s="6" t="s">
        <v>85</v>
      </c>
      <c r="P6" s="7"/>
      <c r="Q6" s="20" t="s">
        <v>89</v>
      </c>
    </row>
    <row r="7" spans="1:18" ht="22.15" customHeight="1" x14ac:dyDescent="0.2">
      <c r="A7" s="24" t="s">
        <v>19</v>
      </c>
      <c r="C7" s="37">
        <v>3026436227</v>
      </c>
      <c r="D7" s="38"/>
      <c r="E7" s="37">
        <v>97546074731</v>
      </c>
      <c r="F7" s="38"/>
      <c r="G7" s="37">
        <v>208751533220</v>
      </c>
      <c r="H7" s="38"/>
      <c r="I7" s="37">
        <v>-111205458489</v>
      </c>
      <c r="J7" s="38"/>
      <c r="K7" s="37">
        <v>3026436227</v>
      </c>
      <c r="L7" s="38"/>
      <c r="M7" s="37">
        <v>97546074731</v>
      </c>
      <c r="N7" s="38"/>
      <c r="O7" s="37">
        <v>208751533220</v>
      </c>
      <c r="P7" s="38"/>
      <c r="Q7" s="37">
        <v>-111205458489</v>
      </c>
    </row>
    <row r="8" spans="1:18" ht="22.15" customHeight="1" x14ac:dyDescent="0.2">
      <c r="A8" s="9" t="s">
        <v>33</v>
      </c>
      <c r="C8" s="10">
        <v>5000</v>
      </c>
      <c r="E8" s="10">
        <v>33625604</v>
      </c>
      <c r="G8" s="10">
        <v>0</v>
      </c>
      <c r="I8" s="10">
        <v>33625604</v>
      </c>
      <c r="K8" s="10">
        <v>5000</v>
      </c>
      <c r="M8" s="10">
        <v>33625604</v>
      </c>
      <c r="O8" s="10">
        <v>0</v>
      </c>
      <c r="Q8" s="10">
        <v>33625604</v>
      </c>
    </row>
    <row r="9" spans="1:18" ht="22.15" customHeight="1" x14ac:dyDescent="0.2">
      <c r="A9" s="12" t="s">
        <v>20</v>
      </c>
      <c r="C9" s="13">
        <v>1582842687</v>
      </c>
      <c r="E9" s="13">
        <v>577793775713</v>
      </c>
      <c r="G9" s="13">
        <v>89665517758</v>
      </c>
      <c r="I9" s="13">
        <v>488128257955</v>
      </c>
      <c r="K9" s="13">
        <v>1582842687</v>
      </c>
      <c r="M9" s="13">
        <v>577793775713</v>
      </c>
      <c r="O9" s="13">
        <v>89665517758</v>
      </c>
      <c r="Q9" s="13">
        <v>488128257955</v>
      </c>
    </row>
    <row r="10" spans="1:18" ht="22.15" customHeight="1" x14ac:dyDescent="0.2">
      <c r="A10" s="19" t="s">
        <v>21</v>
      </c>
      <c r="B10" s="4"/>
      <c r="C10" s="15">
        <v>4609283914</v>
      </c>
      <c r="D10" s="4"/>
      <c r="E10" s="15">
        <v>675373476048</v>
      </c>
      <c r="F10" s="4"/>
      <c r="G10" s="15">
        <v>298417050978</v>
      </c>
      <c r="H10" s="4"/>
      <c r="I10" s="15">
        <v>376956425070</v>
      </c>
      <c r="J10" s="4"/>
      <c r="K10" s="15">
        <v>4609283914</v>
      </c>
      <c r="L10" s="4"/>
      <c r="M10" s="15">
        <v>675373476048</v>
      </c>
      <c r="N10" s="4"/>
      <c r="O10" s="15">
        <v>298417050978</v>
      </c>
      <c r="P10" s="4"/>
      <c r="Q10" s="15">
        <v>376956425070</v>
      </c>
    </row>
    <row r="11" spans="1:18" ht="22.15" customHeight="1" x14ac:dyDescent="0.2">
      <c r="A11" s="51" t="s">
        <v>86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4" spans="1:18" x14ac:dyDescent="0.2">
      <c r="Q14" s="38"/>
    </row>
    <row r="15" spans="1:18" x14ac:dyDescent="0.2">
      <c r="Q15" s="38"/>
    </row>
    <row r="16" spans="1:18" x14ac:dyDescent="0.2">
      <c r="Q16" s="38"/>
    </row>
    <row r="17" spans="17:17" x14ac:dyDescent="0.2">
      <c r="Q17" s="38"/>
    </row>
    <row r="18" spans="17:17" x14ac:dyDescent="0.2">
      <c r="Q18" s="38"/>
    </row>
  </sheetData>
  <mergeCells count="8">
    <mergeCell ref="C5:I5"/>
    <mergeCell ref="K5:Q5"/>
    <mergeCell ref="A11:Q11"/>
    <mergeCell ref="A1:Q1"/>
    <mergeCell ref="R1:R4"/>
    <mergeCell ref="A2:Q2"/>
    <mergeCell ref="A3:Q3"/>
    <mergeCell ref="A4:Q4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20"/>
  <sheetViews>
    <sheetView rightToLeft="1" topLeftCell="H4" workbookViewId="0">
      <selection activeCell="S9" sqref="S9"/>
    </sheetView>
  </sheetViews>
  <sheetFormatPr defaultRowHeight="12.75" x14ac:dyDescent="0.2"/>
  <cols>
    <col min="1" max="1" width="12.85546875" bestFit="1" customWidth="1"/>
    <col min="2" max="2" width="2.5703125" customWidth="1"/>
    <col min="3" max="3" width="14.7109375" bestFit="1" customWidth="1"/>
    <col min="4" max="4" width="1.28515625" customWidth="1"/>
    <col min="5" max="5" width="18" customWidth="1"/>
    <col min="6" max="6" width="1.28515625" customWidth="1"/>
    <col min="7" max="7" width="11.140625" bestFit="1" customWidth="1"/>
    <col min="8" max="8" width="1.28515625" customWidth="1"/>
    <col min="9" max="9" width="18" customWidth="1"/>
    <col min="10" max="10" width="1.28515625" customWidth="1"/>
    <col min="11" max="11" width="18" customWidth="1"/>
    <col min="12" max="12" width="2.5703125" customWidth="1"/>
    <col min="13" max="13" width="18" customWidth="1"/>
    <col min="14" max="14" width="1.28515625" customWidth="1"/>
    <col min="15" max="15" width="18" customWidth="1"/>
    <col min="16" max="16" width="1.28515625" customWidth="1"/>
    <col min="17" max="17" width="18" customWidth="1"/>
    <col min="18" max="18" width="1.28515625" customWidth="1"/>
    <col min="19" max="19" width="18" customWidth="1"/>
    <col min="20" max="20" width="1.28515625" customWidth="1"/>
    <col min="21" max="21" width="18" customWidth="1"/>
    <col min="22" max="22" width="0.28515625" customWidth="1"/>
  </cols>
  <sheetData>
    <row r="1" spans="1:22" ht="44.45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49"/>
    </row>
    <row r="2" spans="1:22" ht="29.65" customHeight="1" x14ac:dyDescent="0.2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49"/>
    </row>
    <row r="3" spans="1:22" ht="29.6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49"/>
    </row>
    <row r="4" spans="1:22" ht="44.45" customHeight="1" x14ac:dyDescent="0.2">
      <c r="A4" s="53" t="s">
        <v>90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49"/>
    </row>
    <row r="5" spans="1:22" ht="22.15" customHeight="1" x14ac:dyDescent="0.2">
      <c r="A5" s="4"/>
      <c r="C5" s="50" t="s">
        <v>75</v>
      </c>
      <c r="D5" s="50"/>
      <c r="E5" s="50"/>
      <c r="F5" s="50"/>
      <c r="G5" s="50"/>
      <c r="H5" s="50"/>
      <c r="I5" s="50"/>
      <c r="J5" s="50"/>
      <c r="K5" s="50"/>
      <c r="M5" s="50" t="s">
        <v>7</v>
      </c>
      <c r="N5" s="50"/>
      <c r="O5" s="50"/>
      <c r="P5" s="50"/>
      <c r="Q5" s="50"/>
      <c r="R5" s="50"/>
      <c r="S5" s="50"/>
      <c r="T5" s="50"/>
      <c r="U5" s="50"/>
    </row>
    <row r="6" spans="1:22" ht="22.15" customHeight="1" x14ac:dyDescent="0.2">
      <c r="A6" s="6" t="s">
        <v>91</v>
      </c>
      <c r="C6" s="6" t="s">
        <v>74</v>
      </c>
      <c r="D6" s="7"/>
      <c r="E6" s="6" t="s">
        <v>92</v>
      </c>
      <c r="F6" s="7"/>
      <c r="G6" s="6" t="s">
        <v>93</v>
      </c>
      <c r="H6" s="7"/>
      <c r="I6" s="6" t="s">
        <v>94</v>
      </c>
      <c r="J6" s="7"/>
      <c r="K6" s="6" t="s">
        <v>95</v>
      </c>
      <c r="M6" s="6" t="s">
        <v>74</v>
      </c>
      <c r="N6" s="7"/>
      <c r="O6" s="6" t="s">
        <v>92</v>
      </c>
      <c r="P6" s="7"/>
      <c r="Q6" s="6" t="s">
        <v>93</v>
      </c>
      <c r="R6" s="7"/>
      <c r="S6" s="6" t="s">
        <v>94</v>
      </c>
      <c r="T6" s="7"/>
      <c r="U6" s="6" t="s">
        <v>95</v>
      </c>
    </row>
    <row r="7" spans="1:22" ht="22.15" customHeight="1" x14ac:dyDescent="0.2">
      <c r="A7" s="24" t="s">
        <v>19</v>
      </c>
      <c r="C7" s="17">
        <v>0</v>
      </c>
      <c r="D7" s="39"/>
      <c r="E7" s="40">
        <v>-111205458489</v>
      </c>
      <c r="F7" s="40"/>
      <c r="G7" s="40">
        <v>0</v>
      </c>
      <c r="H7" s="40"/>
      <c r="I7" s="40">
        <v>-111205458489</v>
      </c>
      <c r="J7" s="40"/>
      <c r="K7" s="40">
        <v>-29.5</v>
      </c>
      <c r="L7" s="40"/>
      <c r="M7" s="40">
        <v>0</v>
      </c>
      <c r="N7" s="40"/>
      <c r="O7" s="40">
        <v>-111205458489</v>
      </c>
      <c r="P7" s="40"/>
      <c r="Q7" s="40">
        <v>0</v>
      </c>
      <c r="R7" s="40"/>
      <c r="S7" s="40">
        <v>-111205458489</v>
      </c>
      <c r="T7" s="40"/>
      <c r="U7" s="40">
        <v>-29.5</v>
      </c>
    </row>
    <row r="8" spans="1:22" ht="22.15" customHeight="1" x14ac:dyDescent="0.2">
      <c r="A8" s="12" t="s">
        <v>20</v>
      </c>
      <c r="C8" s="13">
        <v>0</v>
      </c>
      <c r="E8" s="13">
        <v>488128257955</v>
      </c>
      <c r="G8" s="13">
        <v>0</v>
      </c>
      <c r="I8" s="13">
        <v>488128257955</v>
      </c>
      <c r="K8" s="14">
        <v>129.5</v>
      </c>
      <c r="M8" s="13">
        <v>0</v>
      </c>
      <c r="O8" s="13">
        <v>488128257955</v>
      </c>
      <c r="Q8" s="13">
        <v>0</v>
      </c>
      <c r="S8" s="13">
        <v>488128257955</v>
      </c>
      <c r="U8" s="14">
        <v>129.5</v>
      </c>
    </row>
    <row r="9" spans="1:22" ht="22.15" customHeight="1" thickBot="1" x14ac:dyDescent="0.25">
      <c r="A9" s="46" t="s">
        <v>21</v>
      </c>
      <c r="C9" s="45">
        <v>0</v>
      </c>
      <c r="E9" s="42">
        <v>376922799466</v>
      </c>
      <c r="G9" s="42">
        <v>0</v>
      </c>
      <c r="I9" s="45">
        <v>376922799466</v>
      </c>
      <c r="K9" s="44">
        <v>100</v>
      </c>
      <c r="M9" s="42">
        <v>0</v>
      </c>
      <c r="O9" s="42">
        <v>376922799466</v>
      </c>
      <c r="Q9" s="42">
        <v>0</v>
      </c>
      <c r="S9" s="45">
        <v>376922799466</v>
      </c>
      <c r="U9" s="44">
        <v>100</v>
      </c>
    </row>
    <row r="10" spans="1:22" ht="13.5" thickTop="1" x14ac:dyDescent="0.2">
      <c r="A10" s="39"/>
      <c r="E10" s="43"/>
      <c r="G10" s="43"/>
      <c r="K10" s="43"/>
      <c r="M10" s="43"/>
      <c r="O10" s="43"/>
      <c r="Q10" s="43"/>
      <c r="U10" s="43"/>
    </row>
    <row r="15" spans="1:22" x14ac:dyDescent="0.2">
      <c r="C15" s="39"/>
    </row>
    <row r="19" spans="9:21" x14ac:dyDescent="0.2">
      <c r="U19" s="39"/>
    </row>
    <row r="20" spans="9:21" x14ac:dyDescent="0.2">
      <c r="I20" s="39"/>
      <c r="O20" s="39"/>
    </row>
  </sheetData>
  <mergeCells count="7">
    <mergeCell ref="C5:K5"/>
    <mergeCell ref="M5:U5"/>
    <mergeCell ref="A1:U1"/>
    <mergeCell ref="V1:V4"/>
    <mergeCell ref="A2:U2"/>
    <mergeCell ref="A3:U3"/>
    <mergeCell ref="A4:U4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18"/>
  <sheetViews>
    <sheetView rightToLeft="1" topLeftCell="G4" workbookViewId="0">
      <selection activeCell="S11" sqref="S11"/>
    </sheetView>
  </sheetViews>
  <sheetFormatPr defaultRowHeight="12.75" x14ac:dyDescent="0.2"/>
  <cols>
    <col min="1" max="1" width="26.85546875" bestFit="1" customWidth="1"/>
    <col min="2" max="2" width="2.5703125" customWidth="1"/>
    <col min="3" max="3" width="14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11.85546875" bestFit="1" customWidth="1"/>
    <col min="10" max="10" width="1.28515625" customWidth="1"/>
    <col min="11" max="11" width="18" customWidth="1"/>
    <col min="12" max="12" width="2.5703125" customWidth="1"/>
    <col min="13" max="13" width="14.42578125" bestFit="1" customWidth="1"/>
    <col min="14" max="14" width="1.28515625" customWidth="1"/>
    <col min="15" max="15" width="15.42578125" bestFit="1" customWidth="1"/>
    <col min="16" max="16" width="1.28515625" customWidth="1"/>
    <col min="17" max="17" width="11.140625" bestFit="1" customWidth="1"/>
    <col min="18" max="18" width="1.28515625" customWidth="1"/>
    <col min="19" max="19" width="9.5703125" bestFit="1" customWidth="1"/>
    <col min="20" max="20" width="1.28515625" customWidth="1"/>
    <col min="21" max="21" width="18" customWidth="1"/>
    <col min="22" max="22" width="0.28515625" customWidth="1"/>
  </cols>
  <sheetData>
    <row r="1" spans="1:22" ht="36.950000000000003" customHeigh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49"/>
    </row>
    <row r="2" spans="1:22" ht="29.65" customHeight="1" x14ac:dyDescent="0.2">
      <c r="A2" s="52" t="s">
        <v>37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49"/>
    </row>
    <row r="3" spans="1:22" ht="29.65" customHeight="1" x14ac:dyDescent="0.2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49"/>
    </row>
    <row r="4" spans="1:22" ht="44.45" customHeight="1" x14ac:dyDescent="0.2">
      <c r="A4" s="53" t="s">
        <v>96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49"/>
    </row>
    <row r="5" spans="1:22" ht="22.15" customHeight="1" x14ac:dyDescent="0.2">
      <c r="A5" s="4"/>
      <c r="C5" s="50" t="s">
        <v>75</v>
      </c>
      <c r="D5" s="50"/>
      <c r="E5" s="50"/>
      <c r="F5" s="50"/>
      <c r="G5" s="50"/>
      <c r="H5" s="50"/>
      <c r="I5" s="50"/>
      <c r="J5" s="50"/>
      <c r="K5" s="50"/>
      <c r="M5" s="50" t="s">
        <v>7</v>
      </c>
      <c r="N5" s="50"/>
      <c r="O5" s="50"/>
      <c r="P5" s="50"/>
      <c r="Q5" s="50"/>
      <c r="R5" s="50"/>
      <c r="S5" s="50"/>
      <c r="T5" s="50"/>
      <c r="U5" s="50"/>
    </row>
    <row r="6" spans="1:22" ht="22.15" customHeight="1" x14ac:dyDescent="0.2">
      <c r="A6" s="6" t="s">
        <v>91</v>
      </c>
      <c r="C6" s="6" t="s">
        <v>97</v>
      </c>
      <c r="D6" s="7"/>
      <c r="E6" s="6" t="s">
        <v>92</v>
      </c>
      <c r="F6" s="7"/>
      <c r="G6" s="6" t="s">
        <v>93</v>
      </c>
      <c r="H6" s="7"/>
      <c r="I6" s="6" t="s">
        <v>94</v>
      </c>
      <c r="J6" s="7"/>
      <c r="K6" s="6" t="s">
        <v>95</v>
      </c>
      <c r="M6" s="6" t="s">
        <v>97</v>
      </c>
      <c r="N6" s="7"/>
      <c r="O6" s="6" t="s">
        <v>92</v>
      </c>
      <c r="P6" s="7"/>
      <c r="Q6" s="6" t="s">
        <v>93</v>
      </c>
      <c r="R6" s="7"/>
      <c r="S6" s="6" t="s">
        <v>94</v>
      </c>
      <c r="T6" s="7"/>
      <c r="U6" s="6" t="s">
        <v>95</v>
      </c>
    </row>
    <row r="7" spans="1:22" ht="22.15" customHeight="1" x14ac:dyDescent="0.2">
      <c r="A7" s="34" t="s">
        <v>33</v>
      </c>
      <c r="C7" s="33">
        <v>73641201</v>
      </c>
      <c r="E7" s="33">
        <v>33625604</v>
      </c>
      <c r="G7" s="33">
        <v>0</v>
      </c>
      <c r="I7" s="33">
        <v>107266805</v>
      </c>
      <c r="K7" s="35">
        <v>100</v>
      </c>
      <c r="M7" s="18">
        <v>73641201</v>
      </c>
      <c r="O7" s="18">
        <v>33625604</v>
      </c>
      <c r="Q7" s="18">
        <v>0</v>
      </c>
      <c r="S7" s="18">
        <v>107266805</v>
      </c>
      <c r="U7" s="36">
        <v>100</v>
      </c>
    </row>
    <row r="8" spans="1:22" ht="22.15" customHeight="1" thickBot="1" x14ac:dyDescent="0.25">
      <c r="A8" s="46" t="s">
        <v>21</v>
      </c>
      <c r="C8" s="42">
        <v>73641201</v>
      </c>
      <c r="E8" s="42">
        <v>33625604</v>
      </c>
      <c r="G8" s="42">
        <v>0</v>
      </c>
      <c r="I8" s="42">
        <v>107266805</v>
      </c>
      <c r="K8" s="44">
        <v>100</v>
      </c>
      <c r="M8" s="42">
        <v>73641201</v>
      </c>
      <c r="O8" s="45">
        <v>33625604</v>
      </c>
      <c r="Q8" s="45">
        <v>0</v>
      </c>
      <c r="S8" s="42">
        <v>107266805</v>
      </c>
      <c r="U8" s="44">
        <v>100</v>
      </c>
    </row>
    <row r="9" spans="1:22" ht="13.5" thickTop="1" x14ac:dyDescent="0.2">
      <c r="A9" s="39"/>
      <c r="C9" s="43"/>
      <c r="E9" s="43"/>
      <c r="G9" s="43"/>
      <c r="I9" s="43"/>
      <c r="K9" s="43"/>
      <c r="M9" s="43"/>
      <c r="S9" s="43"/>
      <c r="U9" s="43"/>
    </row>
    <row r="18" spans="13:13" x14ac:dyDescent="0.2">
      <c r="M18" s="39"/>
    </row>
  </sheetData>
  <mergeCells count="7">
    <mergeCell ref="C5:K5"/>
    <mergeCell ref="M5:U5"/>
    <mergeCell ref="A1:U1"/>
    <mergeCell ref="V1:V4"/>
    <mergeCell ref="A2:U2"/>
    <mergeCell ref="A3:U3"/>
    <mergeCell ref="A4:U4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'0'!Print_Area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2024-04-23T12:12:39Z</dcterms:created>
  <dcterms:modified xsi:type="dcterms:W3CDTF">2024-04-24T10:07:28Z</dcterms:modified>
</cp:coreProperties>
</file>