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 ماهانه\03-12-30\"/>
    </mc:Choice>
  </mc:AlternateContent>
  <xr:revisionPtr revIDLastSave="0" documentId="13_ncr:1_{FD8DE78B-4F67-47DA-AEC5-DABA5B301EC9}" xr6:coauthVersionLast="47" xr6:coauthVersionMax="47" xr10:uidLastSave="{00000000-0000-0000-0000-000000000000}"/>
  <bookViews>
    <workbookView xWindow="1605" yWindow="3510" windowWidth="27195" windowHeight="11355" xr2:uid="{00000000-000D-0000-FFFF-FFFF00000000}"/>
  </bookViews>
  <sheets>
    <sheet name="0" sheetId="17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'0'!$A$1:$E$8</definedName>
    <definedName name="_xlnm.Print_Area" localSheetId="1">'1'!$A$1:$AD$17</definedName>
    <definedName name="_xlnm.Print_Area" localSheetId="10">'10'!$A$1:$AA$11</definedName>
    <definedName name="_xlnm.Print_Area" localSheetId="11">'11'!$A$1:$M$13</definedName>
    <definedName name="_xlnm.Print_Area" localSheetId="2">'2'!$A$1:$AN$14</definedName>
    <definedName name="_xlnm.Print_Area" localSheetId="3">'3'!$A$1:$X$16</definedName>
    <definedName name="_xlnm.Print_Area" localSheetId="4">'4'!$A$1:$P$13</definedName>
    <definedName name="_xlnm.Print_Area" localSheetId="5">'5'!$A$1:$Y$12</definedName>
    <definedName name="_xlnm.Print_Area" localSheetId="6">'6'!$A$1:$AA$15</definedName>
    <definedName name="_xlnm.Print_Area" localSheetId="7">'7'!$A$1:$W$17</definedName>
    <definedName name="_xlnm.Print_Area" localSheetId="8">'8'!$A$1:$X$15</definedName>
    <definedName name="_xlnm.Print_Area" localSheetId="9">'9'!$A$1:$AA$16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L13" i="15"/>
  <c r="F13" i="15"/>
  <c r="D13" i="15"/>
  <c r="J13" i="15"/>
  <c r="X11" i="13"/>
  <c r="X12" i="13"/>
  <c r="X13" i="13"/>
  <c r="X14" i="13"/>
  <c r="X15" i="13"/>
  <c r="X10" i="13"/>
  <c r="X16" i="13" s="1"/>
  <c r="V16" i="13"/>
  <c r="M11" i="13"/>
  <c r="M12" i="13"/>
  <c r="M13" i="13"/>
  <c r="M14" i="13"/>
  <c r="M15" i="13"/>
  <c r="M10" i="13"/>
  <c r="M16" i="13" s="1"/>
  <c r="G16" i="13"/>
  <c r="Z16" i="13"/>
  <c r="T16" i="13"/>
  <c r="R16" i="13"/>
  <c r="J16" i="13"/>
  <c r="P16" i="13"/>
  <c r="S14" i="12"/>
  <c r="W14" i="12"/>
  <c r="U11" i="12"/>
  <c r="U12" i="12"/>
  <c r="U13" i="12"/>
  <c r="U10" i="12"/>
  <c r="U14" i="12" s="1"/>
  <c r="J11" i="12"/>
  <c r="J12" i="12"/>
  <c r="J13" i="12"/>
  <c r="J10" i="12"/>
  <c r="J14" i="12" s="1"/>
  <c r="M14" i="12"/>
  <c r="G14" i="12"/>
  <c r="T10" i="11"/>
  <c r="R16" i="11"/>
  <c r="T11" i="11"/>
  <c r="T12" i="11"/>
  <c r="T13" i="11"/>
  <c r="T14" i="11"/>
  <c r="T15" i="11"/>
  <c r="V16" i="11"/>
  <c r="M16" i="11"/>
  <c r="G16" i="11"/>
  <c r="J14" i="11"/>
  <c r="J16" i="11" s="1"/>
  <c r="Z15" i="10"/>
  <c r="U15" i="10"/>
  <c r="Q15" i="10"/>
  <c r="K15" i="10"/>
  <c r="X12" i="9"/>
  <c r="T12" i="9"/>
  <c r="O13" i="8"/>
  <c r="L13" i="8"/>
  <c r="U16" i="6"/>
  <c r="S16" i="6"/>
  <c r="O16" i="6"/>
  <c r="M16" i="6"/>
  <c r="F17" i="2"/>
  <c r="I17" i="2"/>
  <c r="N17" i="2"/>
  <c r="AA17" i="2"/>
  <c r="Y17" i="2"/>
  <c r="AC17" i="2"/>
  <c r="T16" i="11" l="1"/>
</calcChain>
</file>

<file path=xl/sharedStrings.xml><?xml version="1.0" encoding="utf-8"?>
<sst xmlns="http://schemas.openxmlformats.org/spreadsheetml/2006/main" count="259" uniqueCount="103">
  <si>
    <t>‫صورت وضعیت پورتفوی</t>
  </si>
  <si>
    <t>‫برای ماه منتهی به 1403/12/30</t>
  </si>
  <si>
    <t>1403/11/30</t>
  </si>
  <si>
    <t>‫تغییرات طی دوره</t>
  </si>
  <si>
    <t>1403/12/30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</si>
  <si>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</si>
  <si>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</si>
  <si>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</si>
  <si>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</si>
  <si>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</si>
  <si>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</si>
  <si>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</si>
  <si>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</si>
  <si>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</si>
  <si>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</si>
  <si>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</si>
  <si>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</si>
  <si>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ص.س.درآمد ثابت کیمیا-د</t>
  </si>
  <si>
    <t>ملی‌ صنایع‌ مس‌ ایران‌‌</t>
  </si>
  <si>
    <t>جمع کل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</si>
  <si>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</si>
  <si>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</si>
  <si>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</si>
  <si>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</si>
  <si>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</si>
  <si>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</si>
  <si>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</si>
  <si>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</si>
  <si>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بلی</t>
  </si>
  <si>
    <t>مرابحه عام دولت89-ش.خ041120</t>
  </si>
  <si>
    <t>بورس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</si>
  <si>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</si>
  <si>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</si>
  <si>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</si>
  <si>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</si>
  <si>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</si>
  <si>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</si>
  <si>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</si>
  <si>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</si>
  <si>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</si>
  <si>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</si>
  <si>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</si>
  <si>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</t>
  </si>
  <si>
    <t>1402/06/14</t>
  </si>
  <si>
    <t>1402/04/21</t>
  </si>
  <si>
    <t>1395/05/11</t>
  </si>
  <si>
    <t>‫شرح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</si>
  <si>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</si>
  <si>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</si>
  <si>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</si>
  <si>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</si>
  <si>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</si>
  <si>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</si>
  <si>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</si>
  <si>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</si>
  <si>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</si>
  <si>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</si>
  <si>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</si>
  <si>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</si>
  <si>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</si>
  <si>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</si>
  <si>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</si>
  <si>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</si>
  <si>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</si>
  <si>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1403/05/01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</si>
  <si>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</si>
  <si>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</si>
  <si>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</si>
  <si>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</si>
  <si>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</si>
  <si>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1404/06/14</t>
  </si>
  <si>
    <t>1404/05/10</t>
  </si>
  <si>
    <t>1403/11/21</t>
  </si>
  <si>
    <t>‫سود(زیان) حاصل از فروش اوراق بهادار</t>
  </si>
  <si>
    <t>‫ارزش دفتری</t>
  </si>
  <si>
    <t>‫سود و زیان ناشی از فروش</t>
  </si>
  <si>
    <t>صندوق س سپر سرمایه بیدار- ثابت</t>
  </si>
  <si>
    <t>صندوق س افرا نماد پایدار-ثابت</t>
  </si>
  <si>
    <t>صندوق بادرآمد ثابت فیروزه آسیا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</si>
  <si>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</si>
  <si>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</si>
  <si>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</si>
  <si>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</si>
  <si>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</si>
  <si>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</si>
  <si>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</si>
  <si>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</si>
  <si>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</si>
  <si>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</si>
  <si>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</si>
  <si>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</si>
  <si>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</si>
  <si>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</si>
  <si>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</si>
  <si>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صندوق سرمایه گذاری اختصاصی بازارگردان صنعت مس</t>
  </si>
  <si>
    <t>‫سرمایه گذاری در سهام و حق تقدم سهام</t>
  </si>
  <si>
    <t xml:space="preserve"> سرمایه گذاری در اوراق بهادار با درآمد ثابت یا علی الحساب</t>
  </si>
  <si>
    <t xml:space="preserve"> سرمایه گذاری در  سپرده بانکی</t>
  </si>
  <si>
    <t>كوتاه مدت</t>
  </si>
  <si>
    <t xml:space="preserve"> درآمد حاصل از سرمایه گذاری ها</t>
  </si>
  <si>
    <t xml:space="preserve"> درآمد حاصل از سرمایه گذاری در سهام و حق تقدم سهام:</t>
  </si>
  <si>
    <t>درآمد حاصل از سرمایه گذاری در اوراق بهادار با درآمد ثابت:</t>
  </si>
  <si>
    <t xml:space="preserve"> درآمد حاصل از سرمایه 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</si>
</sst>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0"/>
      <color rgb="FF000000"/>
      <name val="B Nazanin"/>
      <charset val="1"/>
    </font>
    <font>
      <b/>
      <sz val="9"/>
      <color rgb="FF000000"/>
      <name val="B Nazanin"/>
      <charset val="1"/>
    </font>
    <font>
      <sz val="12"/>
      <color rgb="FF000000"/>
      <name val="B Nazanin"/>
      <charset val="1"/>
    </font>
    <font>
      <b/>
      <u/>
      <sz val="12"/>
      <color rgb="FF000000"/>
      <name val="B Nazanin"/>
      <charset val="1"/>
    </font>
    <font>
      <b/>
      <u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sz val="12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u/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5"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64" fontId="0" fillId="0" borderId="0" xfId="1" applyNumberFormat="1" applyFont="1" applyAlignment="1">
      <alignment horizontal="left"/>
    </xf>
    <xf numFmtId="3" fontId="0" fillId="0" borderId="0" xfId="0" applyNumberFormat="1" applyFill="1" applyAlignment="1">
      <alignment horizontal="left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8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37" fontId="0" fillId="0" borderId="1" xfId="0" applyNumberFormat="1" applyBorder="1" applyAlignment="1">
      <alignment horizontal="left"/>
    </xf>
    <xf numFmtId="37" fontId="0" fillId="0" borderId="0" xfId="0" applyNumberFormat="1" applyFill="1" applyAlignment="1">
      <alignment horizontal="left"/>
    </xf>
    <xf numFmtId="37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top"/>
    </xf>
    <xf numFmtId="0" fontId="1" fillId="0" borderId="0" xfId="0" applyFont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7" fontId="5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85725</xdr:rowOff>
    </xdr:from>
    <xdr:to>
      <xdr:col>2</xdr:col>
      <xdr:colOff>2714625</xdr:colOff>
      <xdr:row>2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9A0F1B-9DDF-4F68-8D8F-4CD9789A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76875" y="85725"/>
          <a:ext cx="215265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9D35-2EAE-41E8-8901-387172B0381D}">
  <sheetPr>
    <pageSetUpPr fitToPage="1"/>
  </sheetPr>
  <dimension ref="B1:D8"/>
  <sheetViews>
    <sheetView rightToLeft="1" tabSelected="1" workbookViewId="0">
      <selection activeCell="C11" sqref="C11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39" t="s">
        <v>93</v>
      </c>
      <c r="C4" s="39"/>
      <c r="D4" s="39"/>
    </row>
    <row r="5" spans="2:4" ht="29.65" customHeight="1" x14ac:dyDescent="0.2"/>
    <row r="6" spans="2:4" ht="29.65" customHeight="1" x14ac:dyDescent="0.2">
      <c r="C6" s="14" t="s">
        <v>0</v>
      </c>
    </row>
    <row r="7" spans="2:4" ht="29.65" customHeight="1" x14ac:dyDescent="0.2"/>
    <row r="8" spans="2:4" ht="29.65" customHeight="1" x14ac:dyDescent="0.2">
      <c r="C8" s="14" t="s">
        <v>1</v>
      </c>
    </row>
  </sheetData>
  <mergeCells count="1">
    <mergeCell ref="B4:D4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A23"/>
  <sheetViews>
    <sheetView rightToLeft="1" workbookViewId="0">
      <selection activeCell="X16" sqref="X16"/>
    </sheetView>
  </sheetViews>
  <sheetFormatPr defaultRowHeight="12.75" x14ac:dyDescent="0.2"/>
  <cols>
    <col min="1" max="1" width="1.28515625" customWidth="1"/>
    <col min="2" max="2" width="29.85546875" customWidth="1"/>
    <col min="3" max="3" width="1.28515625" customWidth="1"/>
    <col min="4" max="4" width="14.140625" customWidth="1"/>
    <col min="5" max="5" width="3.7109375" customWidth="1"/>
    <col min="6" max="6" width="1.28515625" customWidth="1"/>
    <col min="7" max="7" width="16.7109375" customWidth="1"/>
    <col min="8" max="8" width="3.5703125" customWidth="1"/>
    <col min="9" max="10" width="1.28515625" customWidth="1"/>
    <col min="11" max="11" width="17.85546875" customWidth="1"/>
    <col min="12" max="12" width="1.28515625" customWidth="1"/>
    <col min="13" max="13" width="20.28515625" customWidth="1"/>
    <col min="14" max="14" width="2.28515625" customWidth="1"/>
    <col min="15" max="15" width="1.28515625" customWidth="1"/>
    <col min="16" max="16" width="18" customWidth="1"/>
    <col min="17" max="17" width="1.28515625" customWidth="1"/>
    <col min="18" max="18" width="22" customWidth="1"/>
    <col min="19" max="19" width="1.28515625" customWidth="1"/>
    <col min="20" max="20" width="24.28515625" customWidth="1"/>
    <col min="21" max="21" width="1.28515625" customWidth="1"/>
    <col min="22" max="22" width="22.42578125" customWidth="1"/>
    <col min="23" max="23" width="1.28515625" customWidth="1"/>
    <col min="24" max="24" width="21.42578125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9.65" customHeight="1" x14ac:dyDescent="0.2">
      <c r="A2" s="41"/>
      <c r="B2" s="41"/>
      <c r="C2" s="41"/>
      <c r="D2" s="41"/>
      <c r="E2" s="41"/>
      <c r="F2" s="41"/>
      <c r="G2" s="41"/>
      <c r="H2" s="62" t="s">
        <v>94</v>
      </c>
      <c r="I2" s="63"/>
      <c r="J2" s="63"/>
      <c r="K2" s="63"/>
      <c r="L2" s="63"/>
      <c r="M2" s="63"/>
      <c r="N2" s="63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3" t="s">
        <v>33</v>
      </c>
      <c r="L4" s="63"/>
      <c r="M4" s="63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3" t="s">
        <v>1</v>
      </c>
      <c r="L5" s="63"/>
      <c r="M5" s="63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29.65" customHeight="1" x14ac:dyDescent="0.2">
      <c r="A6" s="1"/>
      <c r="B6" s="44" t="s">
        <v>100</v>
      </c>
      <c r="C6" s="45"/>
      <c r="D6" s="45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26.25" customHeight="1" x14ac:dyDescent="0.2">
      <c r="A7" s="41"/>
      <c r="B7" s="48"/>
      <c r="C7" s="41"/>
      <c r="D7" s="49" t="s">
        <v>55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1"/>
      <c r="R7" s="49" t="s">
        <v>4</v>
      </c>
      <c r="S7" s="49"/>
      <c r="T7" s="49"/>
      <c r="U7" s="49"/>
      <c r="V7" s="49"/>
      <c r="W7" s="49"/>
      <c r="X7" s="49"/>
      <c r="Y7" s="49"/>
      <c r="Z7" s="49"/>
      <c r="AA7" s="1"/>
    </row>
    <row r="8" spans="1:27" ht="44.45" customHeight="1" x14ac:dyDescent="0.2">
      <c r="A8" s="50" t="s">
        <v>83</v>
      </c>
      <c r="B8" s="50"/>
      <c r="D8" s="46" t="s">
        <v>53</v>
      </c>
      <c r="E8" s="46"/>
      <c r="G8" s="46" t="s">
        <v>84</v>
      </c>
      <c r="H8" s="46"/>
      <c r="J8" s="46" t="s">
        <v>85</v>
      </c>
      <c r="K8" s="46"/>
      <c r="M8" s="46" t="s">
        <v>86</v>
      </c>
      <c r="N8" s="46"/>
      <c r="P8" s="12" t="s">
        <v>87</v>
      </c>
      <c r="R8" s="12" t="s">
        <v>53</v>
      </c>
      <c r="T8" s="12" t="s">
        <v>84</v>
      </c>
      <c r="V8" s="12" t="s">
        <v>85</v>
      </c>
      <c r="X8" s="12" t="s">
        <v>86</v>
      </c>
      <c r="Z8" s="12" t="s">
        <v>87</v>
      </c>
    </row>
    <row r="9" spans="1:27" ht="14.85" customHeight="1" x14ac:dyDescent="0.2">
      <c r="A9" s="5"/>
      <c r="B9" s="5"/>
      <c r="D9" s="5"/>
      <c r="E9" s="5"/>
      <c r="G9" s="5"/>
      <c r="H9" s="5"/>
      <c r="J9" s="5"/>
      <c r="K9" s="5"/>
      <c r="M9" s="5"/>
      <c r="N9" s="5"/>
      <c r="P9" s="5"/>
      <c r="R9" s="5"/>
      <c r="T9" s="5"/>
      <c r="V9" s="5"/>
      <c r="X9" s="5"/>
      <c r="Z9" s="5"/>
    </row>
    <row r="10" spans="1:27" ht="29.65" customHeight="1" x14ac:dyDescent="0.2">
      <c r="A10" s="59" t="s">
        <v>16</v>
      </c>
      <c r="B10" s="59"/>
      <c r="D10" s="66">
        <v>0</v>
      </c>
      <c r="E10" s="66"/>
      <c r="F10" s="32"/>
      <c r="G10" s="66">
        <v>450865219803</v>
      </c>
      <c r="H10" s="66"/>
      <c r="I10" s="32"/>
      <c r="J10" s="66">
        <v>0</v>
      </c>
      <c r="K10" s="66"/>
      <c r="L10" s="28"/>
      <c r="M10" s="66">
        <f>SUM(D10:K10)</f>
        <v>450865219803</v>
      </c>
      <c r="N10" s="66"/>
      <c r="P10" s="7">
        <v>27.1</v>
      </c>
      <c r="R10" s="27">
        <v>779801015750</v>
      </c>
      <c r="S10" s="28"/>
      <c r="T10" s="27">
        <v>11659158966</v>
      </c>
      <c r="U10" s="28"/>
      <c r="V10" s="27">
        <v>829223862</v>
      </c>
      <c r="W10" s="28"/>
      <c r="X10" s="27">
        <f>SUM(R10:V10)</f>
        <v>792289398578</v>
      </c>
      <c r="Z10" s="7">
        <v>12.5</v>
      </c>
    </row>
    <row r="11" spans="1:27" ht="29.65" customHeight="1" x14ac:dyDescent="0.2">
      <c r="A11" s="59" t="s">
        <v>18</v>
      </c>
      <c r="B11" s="59"/>
      <c r="D11" s="66">
        <v>0</v>
      </c>
      <c r="E11" s="66"/>
      <c r="F11" s="32"/>
      <c r="G11" s="66">
        <v>1209286248342</v>
      </c>
      <c r="H11" s="66"/>
      <c r="I11" s="32"/>
      <c r="J11" s="66">
        <v>0</v>
      </c>
      <c r="K11" s="66"/>
      <c r="L11" s="28"/>
      <c r="M11" s="66">
        <f t="shared" ref="M11:M15" si="0">SUM(D11:K11)</f>
        <v>1209286248342</v>
      </c>
      <c r="N11" s="66"/>
      <c r="P11" s="7">
        <v>72.67</v>
      </c>
      <c r="R11" s="27">
        <v>687821609880</v>
      </c>
      <c r="S11" s="28"/>
      <c r="T11" s="27">
        <v>3325757533358</v>
      </c>
      <c r="U11" s="28"/>
      <c r="V11" s="27">
        <v>1455699116915</v>
      </c>
      <c r="W11" s="28"/>
      <c r="X11" s="27">
        <f t="shared" ref="X11:X15" si="1">SUM(R11:V11)</f>
        <v>5469278260153</v>
      </c>
      <c r="Z11" s="7">
        <v>86.26</v>
      </c>
    </row>
    <row r="12" spans="1:27" ht="29.65" customHeight="1" x14ac:dyDescent="0.2">
      <c r="A12" s="59" t="s">
        <v>17</v>
      </c>
      <c r="B12" s="59"/>
      <c r="D12" s="66">
        <v>0</v>
      </c>
      <c r="E12" s="66"/>
      <c r="F12" s="32"/>
      <c r="G12" s="66">
        <v>1530990469</v>
      </c>
      <c r="H12" s="66"/>
      <c r="I12" s="32"/>
      <c r="J12" s="66">
        <v>2269669154</v>
      </c>
      <c r="K12" s="66"/>
      <c r="L12" s="28"/>
      <c r="M12" s="66">
        <f t="shared" si="0"/>
        <v>3800659623</v>
      </c>
      <c r="N12" s="66"/>
      <c r="P12" s="7">
        <v>0.23</v>
      </c>
      <c r="R12" s="27">
        <v>0</v>
      </c>
      <c r="S12" s="28"/>
      <c r="T12" s="27">
        <v>5786966856</v>
      </c>
      <c r="U12" s="28"/>
      <c r="V12" s="27">
        <v>70048221675</v>
      </c>
      <c r="W12" s="28"/>
      <c r="X12" s="27">
        <f t="shared" si="1"/>
        <v>75835188531</v>
      </c>
      <c r="Z12" s="7">
        <v>1.2</v>
      </c>
    </row>
    <row r="13" spans="1:27" ht="29.65" customHeight="1" x14ac:dyDescent="0.2">
      <c r="A13" s="59" t="s">
        <v>76</v>
      </c>
      <c r="B13" s="59"/>
      <c r="D13" s="66">
        <v>0</v>
      </c>
      <c r="E13" s="66"/>
      <c r="F13" s="32"/>
      <c r="G13" s="66">
        <v>0</v>
      </c>
      <c r="H13" s="66"/>
      <c r="I13" s="32"/>
      <c r="J13" s="66">
        <v>0</v>
      </c>
      <c r="K13" s="66"/>
      <c r="L13" s="28"/>
      <c r="M13" s="66">
        <f t="shared" si="0"/>
        <v>0</v>
      </c>
      <c r="N13" s="66"/>
      <c r="P13" s="7">
        <v>0</v>
      </c>
      <c r="R13" s="27">
        <v>0</v>
      </c>
      <c r="S13" s="28"/>
      <c r="T13" s="27">
        <v>0</v>
      </c>
      <c r="U13" s="28"/>
      <c r="V13" s="27">
        <v>555482060</v>
      </c>
      <c r="W13" s="28"/>
      <c r="X13" s="27">
        <f t="shared" si="1"/>
        <v>555482060</v>
      </c>
      <c r="Z13" s="7">
        <v>0.01</v>
      </c>
    </row>
    <row r="14" spans="1:27" ht="29.65" customHeight="1" x14ac:dyDescent="0.2">
      <c r="A14" s="59" t="s">
        <v>77</v>
      </c>
      <c r="B14" s="59"/>
      <c r="D14" s="66">
        <v>0</v>
      </c>
      <c r="E14" s="66"/>
      <c r="F14" s="32"/>
      <c r="G14" s="66">
        <v>0</v>
      </c>
      <c r="H14" s="66"/>
      <c r="I14" s="32"/>
      <c r="J14" s="66">
        <v>0</v>
      </c>
      <c r="K14" s="66"/>
      <c r="L14" s="28"/>
      <c r="M14" s="66">
        <f t="shared" si="0"/>
        <v>0</v>
      </c>
      <c r="N14" s="66"/>
      <c r="P14" s="7">
        <v>0</v>
      </c>
      <c r="R14" s="27">
        <v>0</v>
      </c>
      <c r="S14" s="28"/>
      <c r="T14" s="27">
        <v>0</v>
      </c>
      <c r="U14" s="28"/>
      <c r="V14" s="27">
        <v>265749244</v>
      </c>
      <c r="W14" s="28"/>
      <c r="X14" s="27">
        <f t="shared" si="1"/>
        <v>265749244</v>
      </c>
      <c r="Z14" s="7">
        <v>0</v>
      </c>
    </row>
    <row r="15" spans="1:27" ht="29.65" customHeight="1" x14ac:dyDescent="0.2">
      <c r="A15" s="58" t="s">
        <v>78</v>
      </c>
      <c r="B15" s="58"/>
      <c r="D15" s="60">
        <v>0</v>
      </c>
      <c r="E15" s="60"/>
      <c r="F15" s="32"/>
      <c r="G15" s="60">
        <v>0</v>
      </c>
      <c r="H15" s="60"/>
      <c r="I15" s="32"/>
      <c r="J15" s="60">
        <v>0</v>
      </c>
      <c r="K15" s="60"/>
      <c r="L15" s="28"/>
      <c r="M15" s="66">
        <f t="shared" si="0"/>
        <v>0</v>
      </c>
      <c r="N15" s="66"/>
      <c r="P15" s="8">
        <v>0</v>
      </c>
      <c r="R15" s="29">
        <v>0</v>
      </c>
      <c r="S15" s="28"/>
      <c r="T15" s="29">
        <v>0</v>
      </c>
      <c r="U15" s="28"/>
      <c r="V15" s="29">
        <v>1957078407</v>
      </c>
      <c r="W15" s="28"/>
      <c r="X15" s="27">
        <f t="shared" si="1"/>
        <v>1957078407</v>
      </c>
      <c r="Z15" s="8">
        <v>0.03</v>
      </c>
    </row>
    <row r="16" spans="1:27" ht="29.65" customHeight="1" x14ac:dyDescent="0.2">
      <c r="A16" s="50" t="s">
        <v>19</v>
      </c>
      <c r="B16" s="50"/>
      <c r="D16" s="61">
        <v>0</v>
      </c>
      <c r="E16" s="61"/>
      <c r="F16" s="32"/>
      <c r="G16" s="61">
        <f>SUM(G10:H15)</f>
        <v>1661682458614</v>
      </c>
      <c r="H16" s="61"/>
      <c r="I16" s="32"/>
      <c r="J16" s="61">
        <f>SUM(J10:K15)</f>
        <v>2269669154</v>
      </c>
      <c r="K16" s="61"/>
      <c r="L16" s="32"/>
      <c r="M16" s="61">
        <f>SUM(M10:N15)</f>
        <v>1663952127768</v>
      </c>
      <c r="N16" s="61"/>
      <c r="O16" s="34"/>
      <c r="P16" s="13">
        <f>SUM(P10:P15)</f>
        <v>100.00000000000001</v>
      </c>
      <c r="Q16" s="34"/>
      <c r="R16" s="30">
        <f>SUM(R10:R15)</f>
        <v>1467622625630</v>
      </c>
      <c r="S16" s="32"/>
      <c r="T16" s="30">
        <f>SUM(T10:T15)</f>
        <v>3343203659180</v>
      </c>
      <c r="U16" s="32"/>
      <c r="V16" s="30">
        <f>SUM(V10:V15)</f>
        <v>1529354872163</v>
      </c>
      <c r="W16" s="32"/>
      <c r="X16" s="30">
        <f>SUM(X10:X15)</f>
        <v>6340181156973</v>
      </c>
      <c r="Z16" s="9">
        <f>SUM(Z10:Z15)</f>
        <v>100.00000000000001</v>
      </c>
    </row>
    <row r="17" spans="4:22" x14ac:dyDescent="0.2">
      <c r="D17" s="34"/>
      <c r="E17" s="34"/>
      <c r="F17" s="34"/>
      <c r="G17" s="34"/>
      <c r="H17" s="34"/>
      <c r="I17" s="34"/>
      <c r="J17" s="34"/>
      <c r="K17" s="34"/>
    </row>
    <row r="18" spans="4:22" x14ac:dyDescent="0.2">
      <c r="V18" s="23"/>
    </row>
    <row r="19" spans="4:22" x14ac:dyDescent="0.2">
      <c r="T19" s="23"/>
      <c r="V19" s="23"/>
    </row>
    <row r="20" spans="4:22" x14ac:dyDescent="0.2">
      <c r="T20" s="23"/>
      <c r="V20" s="23"/>
    </row>
    <row r="21" spans="4:22" x14ac:dyDescent="0.2">
      <c r="T21" s="23"/>
      <c r="V21" s="23"/>
    </row>
    <row r="22" spans="4:22" x14ac:dyDescent="0.2">
      <c r="T22" s="23"/>
      <c r="V22" s="23"/>
    </row>
    <row r="23" spans="4:22" x14ac:dyDescent="0.2">
      <c r="V23" s="23"/>
    </row>
  </sheetData>
  <mergeCells count="54">
    <mergeCell ref="A16:B16"/>
    <mergeCell ref="D16:E16"/>
    <mergeCell ref="G16:H16"/>
    <mergeCell ref="J16:K16"/>
    <mergeCell ref="M16:N16"/>
    <mergeCell ref="A15:B15"/>
    <mergeCell ref="D15:E15"/>
    <mergeCell ref="G15:H15"/>
    <mergeCell ref="J15:K15"/>
    <mergeCell ref="M15:N15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M11:N11"/>
    <mergeCell ref="A11:B11"/>
    <mergeCell ref="D11:E11"/>
    <mergeCell ref="G11:H11"/>
    <mergeCell ref="J11:K11"/>
    <mergeCell ref="A10:B10"/>
    <mergeCell ref="D10:E10"/>
    <mergeCell ref="G10:H10"/>
    <mergeCell ref="J10:K10"/>
    <mergeCell ref="M10:N10"/>
    <mergeCell ref="A7:C7"/>
    <mergeCell ref="D7:P7"/>
    <mergeCell ref="R7:Z7"/>
    <mergeCell ref="A8:B8"/>
    <mergeCell ref="D8:E8"/>
    <mergeCell ref="G8:H8"/>
    <mergeCell ref="J8:K8"/>
    <mergeCell ref="M8:N8"/>
    <mergeCell ref="A4:J5"/>
    <mergeCell ref="K4:M4"/>
    <mergeCell ref="N4:AA5"/>
    <mergeCell ref="K5:M5"/>
    <mergeCell ref="B6:D6"/>
    <mergeCell ref="E6:AA6"/>
    <mergeCell ref="A1:AA1"/>
    <mergeCell ref="A2:G2"/>
    <mergeCell ref="H2:N2"/>
    <mergeCell ref="O2:AA2"/>
    <mergeCell ref="A3:AA3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AA11"/>
  <sheetViews>
    <sheetView rightToLeft="1" workbookViewId="0">
      <selection activeCell="X11" sqref="X11"/>
    </sheetView>
  </sheetViews>
  <sheetFormatPr defaultRowHeight="12.75" x14ac:dyDescent="0.2"/>
  <cols>
    <col min="1" max="1" width="1.28515625" customWidth="1"/>
    <col min="2" max="2" width="31.140625" customWidth="1"/>
    <col min="3" max="3" width="1.28515625" customWidth="1"/>
    <col min="4" max="4" width="14.140625" customWidth="1"/>
    <col min="5" max="5" width="5.42578125" customWidth="1"/>
    <col min="6" max="6" width="1.28515625" customWidth="1"/>
    <col min="7" max="7" width="16.7109375" customWidth="1"/>
    <col min="8" max="10" width="1.28515625" customWidth="1"/>
    <col min="11" max="11" width="13.5703125" customWidth="1"/>
    <col min="12" max="12" width="1.28515625" customWidth="1"/>
    <col min="13" max="13" width="14.85546875" customWidth="1"/>
    <col min="14" max="14" width="3.42578125" customWidth="1"/>
    <col min="15" max="15" width="1.28515625" customWidth="1"/>
    <col min="16" max="16" width="19.5703125" customWidth="1"/>
    <col min="17" max="17" width="1.28515625" customWidth="1"/>
    <col min="18" max="18" width="18" customWidth="1"/>
    <col min="19" max="19" width="1.28515625" customWidth="1"/>
    <col min="20" max="20" width="19" customWidth="1"/>
    <col min="21" max="21" width="1.28515625" customWidth="1"/>
    <col min="22" max="22" width="20.85546875" customWidth="1"/>
    <col min="23" max="23" width="1.28515625" customWidth="1"/>
    <col min="24" max="24" width="23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9.65" customHeight="1" x14ac:dyDescent="0.2">
      <c r="A2" s="35"/>
      <c r="B2" s="35"/>
      <c r="C2" s="35"/>
      <c r="D2" s="35"/>
      <c r="E2" s="35"/>
      <c r="F2" s="35"/>
      <c r="G2" s="35"/>
      <c r="H2" s="36" t="s">
        <v>94</v>
      </c>
      <c r="I2" s="37"/>
      <c r="J2" s="37"/>
      <c r="K2" s="37"/>
      <c r="L2" s="37"/>
      <c r="M2" s="37"/>
      <c r="N2" s="37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3" t="s">
        <v>33</v>
      </c>
      <c r="L4" s="63"/>
      <c r="M4" s="63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3" t="s">
        <v>1</v>
      </c>
      <c r="L5" s="63"/>
      <c r="M5" s="63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29.65" customHeight="1" x14ac:dyDescent="0.2">
      <c r="A6" s="1"/>
      <c r="B6" s="44" t="s">
        <v>101</v>
      </c>
      <c r="C6" s="45"/>
      <c r="D6" s="45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22.5" customHeight="1" x14ac:dyDescent="0.2">
      <c r="A7" s="41"/>
      <c r="B7" s="48"/>
      <c r="C7" s="41"/>
      <c r="D7" s="49" t="s">
        <v>55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1"/>
      <c r="R7" s="49" t="s">
        <v>4</v>
      </c>
      <c r="S7" s="49"/>
      <c r="T7" s="49"/>
      <c r="U7" s="49"/>
      <c r="V7" s="49"/>
      <c r="W7" s="49"/>
      <c r="X7" s="49"/>
      <c r="Y7" s="49"/>
      <c r="Z7" s="49"/>
      <c r="AA7" s="1"/>
    </row>
    <row r="8" spans="1:27" ht="44.45" customHeight="1" x14ac:dyDescent="0.2">
      <c r="A8" s="50" t="s">
        <v>83</v>
      </c>
      <c r="B8" s="50"/>
      <c r="D8" s="46" t="s">
        <v>88</v>
      </c>
      <c r="E8" s="46"/>
      <c r="G8" s="46" t="s">
        <v>84</v>
      </c>
      <c r="H8" s="46"/>
      <c r="J8" s="46" t="s">
        <v>85</v>
      </c>
      <c r="K8" s="46"/>
      <c r="M8" s="46" t="s">
        <v>86</v>
      </c>
      <c r="N8" s="46"/>
      <c r="P8" s="12" t="s">
        <v>87</v>
      </c>
      <c r="R8" s="12" t="s">
        <v>88</v>
      </c>
      <c r="T8" s="12" t="s">
        <v>84</v>
      </c>
      <c r="V8" s="12" t="s">
        <v>85</v>
      </c>
      <c r="X8" s="12" t="s">
        <v>86</v>
      </c>
      <c r="Z8" s="12" t="s">
        <v>87</v>
      </c>
    </row>
    <row r="9" spans="1:27" ht="14.85" customHeight="1" x14ac:dyDescent="0.2">
      <c r="A9" s="5"/>
      <c r="B9" s="5"/>
      <c r="D9" s="5"/>
      <c r="E9" s="5"/>
      <c r="G9" s="5"/>
      <c r="H9" s="5"/>
      <c r="J9" s="5"/>
      <c r="K9" s="5"/>
      <c r="M9" s="5"/>
      <c r="N9" s="5"/>
      <c r="P9" s="5"/>
      <c r="R9" s="5"/>
      <c r="T9" s="5"/>
      <c r="V9" s="5"/>
      <c r="X9" s="5"/>
      <c r="Z9" s="5"/>
    </row>
    <row r="10" spans="1:27" ht="29.65" customHeight="1" x14ac:dyDescent="0.2">
      <c r="A10" s="59" t="s">
        <v>29</v>
      </c>
      <c r="B10" s="59"/>
      <c r="D10" s="66">
        <v>68908880</v>
      </c>
      <c r="E10" s="66"/>
      <c r="F10" s="28"/>
      <c r="G10" s="66">
        <v>0</v>
      </c>
      <c r="H10" s="66"/>
      <c r="I10" s="28"/>
      <c r="J10" s="66">
        <v>0</v>
      </c>
      <c r="K10" s="66"/>
      <c r="L10" s="28"/>
      <c r="M10" s="66">
        <v>68908880</v>
      </c>
      <c r="N10" s="66"/>
      <c r="P10" s="7">
        <v>100</v>
      </c>
      <c r="R10" s="27">
        <v>900852011</v>
      </c>
      <c r="S10" s="28"/>
      <c r="T10" s="27">
        <v>73996314</v>
      </c>
      <c r="U10" s="28"/>
      <c r="V10" s="27">
        <v>0</v>
      </c>
      <c r="W10" s="28"/>
      <c r="X10" s="27">
        <v>974848325</v>
      </c>
      <c r="Z10" s="7">
        <v>100</v>
      </c>
    </row>
    <row r="11" spans="1:27" ht="29.65" customHeight="1" x14ac:dyDescent="0.2">
      <c r="A11" s="50" t="s">
        <v>19</v>
      </c>
      <c r="B11" s="50"/>
      <c r="D11" s="61">
        <v>68908880</v>
      </c>
      <c r="E11" s="61"/>
      <c r="F11" s="28"/>
      <c r="G11" s="61">
        <v>0</v>
      </c>
      <c r="H11" s="61"/>
      <c r="I11" s="28"/>
      <c r="J11" s="61">
        <v>0</v>
      </c>
      <c r="K11" s="61"/>
      <c r="L11" s="28"/>
      <c r="M11" s="61">
        <v>68908880</v>
      </c>
      <c r="N11" s="61"/>
      <c r="P11" s="9">
        <v>100</v>
      </c>
      <c r="R11" s="30">
        <v>900852011</v>
      </c>
      <c r="S11" s="28"/>
      <c r="T11" s="30">
        <v>73996314</v>
      </c>
      <c r="U11" s="28"/>
      <c r="V11" s="30">
        <v>0</v>
      </c>
      <c r="W11" s="28"/>
      <c r="X11" s="30">
        <v>974848325</v>
      </c>
      <c r="Z11" s="9">
        <v>100</v>
      </c>
    </row>
  </sheetData>
  <mergeCells count="26"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  <mergeCell ref="A8:B8"/>
    <mergeCell ref="D8:E8"/>
    <mergeCell ref="G8:H8"/>
    <mergeCell ref="J8:K8"/>
    <mergeCell ref="M8:N8"/>
    <mergeCell ref="B6:D6"/>
    <mergeCell ref="E6:AA6"/>
    <mergeCell ref="A7:C7"/>
    <mergeCell ref="D7:P7"/>
    <mergeCell ref="R7:Z7"/>
    <mergeCell ref="A1:AA1"/>
    <mergeCell ref="A3:AA3"/>
    <mergeCell ref="A4:J5"/>
    <mergeCell ref="K4:M4"/>
    <mergeCell ref="N4:AA5"/>
    <mergeCell ref="K5:M5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M13"/>
  <sheetViews>
    <sheetView rightToLeft="1" workbookViewId="0">
      <selection activeCell="J13" sqref="J13"/>
    </sheetView>
  </sheetViews>
  <sheetFormatPr defaultRowHeight="12.75" x14ac:dyDescent="0.2"/>
  <cols>
    <col min="1" max="1" width="1.28515625" customWidth="1"/>
    <col min="2" max="2" width="35.42578125" customWidth="1"/>
    <col min="3" max="3" width="1.28515625" customWidth="1"/>
    <col min="4" max="4" width="32.140625" customWidth="1"/>
    <col min="5" max="5" width="1.28515625" customWidth="1"/>
    <col min="6" max="6" width="15.42578125" customWidth="1"/>
    <col min="7" max="7" width="12.85546875" customWidth="1"/>
    <col min="8" max="8" width="3.85546875" customWidth="1"/>
    <col min="9" max="9" width="1.28515625" customWidth="1"/>
    <col min="10" max="10" width="27" customWidth="1"/>
    <col min="11" max="11" width="1.28515625" customWidth="1"/>
    <col min="12" max="12" width="19.140625" customWidth="1"/>
    <col min="13" max="13" width="0.28515625" customWidth="1"/>
  </cols>
  <sheetData>
    <row r="1" spans="1:13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9.65" customHeight="1" x14ac:dyDescent="0.2">
      <c r="A2" s="41"/>
      <c r="B2" s="41"/>
      <c r="C2" s="62" t="s">
        <v>94</v>
      </c>
      <c r="D2" s="63"/>
      <c r="E2" s="63"/>
      <c r="F2" s="63"/>
      <c r="G2" s="63"/>
      <c r="H2" s="41"/>
      <c r="I2" s="41"/>
      <c r="J2" s="41"/>
      <c r="K2" s="41"/>
      <c r="L2" s="41"/>
      <c r="M2" s="41"/>
    </row>
    <row r="3" spans="1:13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29.65" customHeight="1" x14ac:dyDescent="0.2">
      <c r="A4" s="41"/>
      <c r="B4" s="41"/>
      <c r="C4" s="63" t="s">
        <v>33</v>
      </c>
      <c r="D4" s="63"/>
      <c r="E4" s="63"/>
      <c r="F4" s="63"/>
      <c r="G4" s="41"/>
      <c r="H4" s="41"/>
      <c r="I4" s="41"/>
      <c r="J4" s="41"/>
      <c r="K4" s="41"/>
      <c r="L4" s="41"/>
      <c r="M4" s="41"/>
    </row>
    <row r="5" spans="1:13" ht="29.65" customHeight="1" x14ac:dyDescent="0.2">
      <c r="A5" s="41"/>
      <c r="B5" s="41"/>
      <c r="C5" s="63" t="s">
        <v>1</v>
      </c>
      <c r="D5" s="63"/>
      <c r="E5" s="63"/>
      <c r="F5" s="63"/>
      <c r="G5" s="41"/>
      <c r="H5" s="41"/>
      <c r="I5" s="41"/>
      <c r="J5" s="41"/>
      <c r="K5" s="41"/>
      <c r="L5" s="41"/>
      <c r="M5" s="41"/>
    </row>
    <row r="6" spans="1:13" ht="29.65" customHeight="1" x14ac:dyDescent="0.2">
      <c r="A6" s="1"/>
      <c r="B6" s="22" t="s">
        <v>102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8.5" customHeight="1" x14ac:dyDescent="0.2">
      <c r="A7" s="71" t="s">
        <v>89</v>
      </c>
      <c r="B7" s="72"/>
      <c r="C7" s="1"/>
      <c r="D7" s="49" t="s">
        <v>55</v>
      </c>
      <c r="E7" s="49"/>
      <c r="F7" s="49"/>
      <c r="G7" s="49"/>
      <c r="H7" s="49"/>
      <c r="I7" s="1"/>
      <c r="J7" s="49" t="s">
        <v>4</v>
      </c>
      <c r="K7" s="49"/>
      <c r="L7" s="49"/>
      <c r="M7" s="1"/>
    </row>
    <row r="8" spans="1:13" ht="44.45" customHeight="1" x14ac:dyDescent="0.2">
      <c r="A8" s="50" t="s">
        <v>90</v>
      </c>
      <c r="B8" s="50"/>
      <c r="D8" s="12" t="s">
        <v>91</v>
      </c>
      <c r="F8" s="46" t="s">
        <v>92</v>
      </c>
      <c r="G8" s="46"/>
      <c r="H8" s="46"/>
      <c r="J8" s="12" t="s">
        <v>91</v>
      </c>
      <c r="L8" s="12" t="s">
        <v>92</v>
      </c>
    </row>
    <row r="9" spans="1:13" ht="14.85" customHeight="1" x14ac:dyDescent="0.2">
      <c r="A9" s="5"/>
      <c r="B9" s="5"/>
      <c r="D9" s="5"/>
      <c r="F9" s="5"/>
      <c r="G9" s="5"/>
      <c r="H9" s="5"/>
      <c r="J9" s="5"/>
      <c r="L9" s="5"/>
    </row>
    <row r="10" spans="1:13" ht="29.65" customHeight="1" x14ac:dyDescent="0.2">
      <c r="A10" s="64" t="s">
        <v>42</v>
      </c>
      <c r="B10" s="59"/>
      <c r="D10" s="27">
        <v>655608</v>
      </c>
      <c r="F10" s="73">
        <v>12.25</v>
      </c>
      <c r="G10" s="59"/>
      <c r="H10" s="59"/>
      <c r="J10" s="27">
        <v>8358462</v>
      </c>
      <c r="L10" s="25">
        <v>28.06</v>
      </c>
    </row>
    <row r="11" spans="1:13" ht="29.65" customHeight="1" x14ac:dyDescent="0.2">
      <c r="A11" s="64" t="s">
        <v>42</v>
      </c>
      <c r="B11" s="59"/>
      <c r="D11" s="27">
        <v>4692112</v>
      </c>
      <c r="F11" s="73">
        <v>87.65</v>
      </c>
      <c r="G11" s="59"/>
      <c r="H11" s="59"/>
      <c r="J11" s="27">
        <v>19155836</v>
      </c>
      <c r="L11" s="25">
        <v>64.31</v>
      </c>
    </row>
    <row r="12" spans="1:13" ht="29.65" customHeight="1" x14ac:dyDescent="0.2">
      <c r="A12" s="64" t="s">
        <v>42</v>
      </c>
      <c r="B12" s="59"/>
      <c r="D12" s="29">
        <v>5412</v>
      </c>
      <c r="F12" s="74">
        <v>0.1</v>
      </c>
      <c r="G12" s="58"/>
      <c r="H12" s="58"/>
      <c r="J12" s="29">
        <v>2271528</v>
      </c>
      <c r="L12" s="26">
        <v>7.63</v>
      </c>
    </row>
    <row r="13" spans="1:13" ht="29.65" customHeight="1" x14ac:dyDescent="0.2">
      <c r="A13" s="50" t="s">
        <v>19</v>
      </c>
      <c r="B13" s="50"/>
      <c r="D13" s="30">
        <f>SUM(D10:D12)</f>
        <v>5353132</v>
      </c>
      <c r="F13" s="68">
        <f>SUM(F10:H12)</f>
        <v>100</v>
      </c>
      <c r="G13" s="68"/>
      <c r="H13" s="68"/>
      <c r="J13" s="30">
        <f>SUM(J10:J12)</f>
        <v>29785826</v>
      </c>
      <c r="L13" s="9">
        <f>SUM(L10:L12)</f>
        <v>100</v>
      </c>
    </row>
  </sheetData>
  <mergeCells count="22">
    <mergeCell ref="A8:B8"/>
    <mergeCell ref="F8:H8"/>
    <mergeCell ref="A10:B10"/>
    <mergeCell ref="F10:H10"/>
    <mergeCell ref="A13:B13"/>
    <mergeCell ref="F13:H13"/>
    <mergeCell ref="A11:B11"/>
    <mergeCell ref="F11:H11"/>
    <mergeCell ref="A12:B12"/>
    <mergeCell ref="F12:H12"/>
    <mergeCell ref="A4:B5"/>
    <mergeCell ref="C4:F4"/>
    <mergeCell ref="G4:M5"/>
    <mergeCell ref="C5:F5"/>
    <mergeCell ref="A7:B7"/>
    <mergeCell ref="D7:H7"/>
    <mergeCell ref="J7:L7"/>
    <mergeCell ref="A1:M1"/>
    <mergeCell ref="A2:B2"/>
    <mergeCell ref="C2:G2"/>
    <mergeCell ref="H2:M2"/>
    <mergeCell ref="A3:M3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27"/>
  <sheetViews>
    <sheetView rightToLeft="1" workbookViewId="0">
      <selection activeCell="F27" sqref="F27:G27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6.7109375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8" customWidth="1"/>
    <col min="22" max="22" width="1.28515625" customWidth="1"/>
    <col min="23" max="23" width="18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2" t="s">
        <v>94</v>
      </c>
      <c r="K2" s="43"/>
      <c r="L2" s="43"/>
      <c r="M2" s="43"/>
      <c r="N2" s="43"/>
      <c r="O2" s="43"/>
      <c r="P2" s="43"/>
      <c r="Q2" s="43"/>
      <c r="R2" s="43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3" t="s">
        <v>0</v>
      </c>
      <c r="N4" s="43"/>
      <c r="O4" s="43"/>
      <c r="P4" s="43"/>
      <c r="Q4" s="43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0" ht="7.3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1:30" ht="29.6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3" t="s">
        <v>1</v>
      </c>
      <c r="N6" s="43"/>
      <c r="O6" s="43"/>
      <c r="P6" s="43"/>
      <c r="Q6" s="43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6.7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1:30" ht="29.65" customHeight="1" x14ac:dyDescent="0.2">
      <c r="A8" s="1"/>
      <c r="B8" s="44" t="s">
        <v>95</v>
      </c>
      <c r="C8" s="45"/>
      <c r="D8" s="45"/>
      <c r="E8" s="45"/>
      <c r="F8" s="45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ht="9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1:30" ht="31.5" customHeight="1" x14ac:dyDescent="0.2">
      <c r="A10" s="41"/>
      <c r="B10" s="48"/>
      <c r="C10" s="41"/>
      <c r="D10" s="49" t="s">
        <v>2</v>
      </c>
      <c r="E10" s="49"/>
      <c r="F10" s="49"/>
      <c r="G10" s="49"/>
      <c r="H10" s="49"/>
      <c r="I10" s="49"/>
      <c r="J10" s="49"/>
      <c r="K10" s="1"/>
      <c r="L10" s="49" t="s">
        <v>3</v>
      </c>
      <c r="M10" s="49"/>
      <c r="N10" s="49"/>
      <c r="O10" s="49"/>
      <c r="P10" s="49"/>
      <c r="Q10" s="49"/>
      <c r="R10" s="49"/>
      <c r="S10" s="49"/>
      <c r="T10" s="1"/>
      <c r="U10" s="49" t="s">
        <v>4</v>
      </c>
      <c r="V10" s="49"/>
      <c r="W10" s="49"/>
      <c r="X10" s="49"/>
      <c r="Y10" s="49"/>
      <c r="Z10" s="49"/>
      <c r="AA10" s="49"/>
      <c r="AB10" s="41"/>
      <c r="AC10" s="48"/>
      <c r="AD10" s="41"/>
    </row>
    <row r="11" spans="1:30" ht="22.15" customHeight="1" x14ac:dyDescent="0.2">
      <c r="A11" s="50" t="s">
        <v>5</v>
      </c>
      <c r="B11" s="52"/>
      <c r="D11" s="46" t="s">
        <v>6</v>
      </c>
      <c r="F11" s="46" t="s">
        <v>7</v>
      </c>
      <c r="G11" s="47"/>
      <c r="I11" s="46" t="s">
        <v>8</v>
      </c>
      <c r="J11" s="47"/>
      <c r="L11" s="46" t="s">
        <v>9</v>
      </c>
      <c r="M11" s="46"/>
      <c r="N11" s="46"/>
      <c r="P11" s="46" t="s">
        <v>10</v>
      </c>
      <c r="Q11" s="46"/>
      <c r="R11" s="46"/>
      <c r="S11" s="46"/>
      <c r="U11" s="46" t="s">
        <v>6</v>
      </c>
      <c r="W11" s="46" t="s">
        <v>11</v>
      </c>
      <c r="Y11" s="46" t="s">
        <v>7</v>
      </c>
      <c r="AA11" s="46" t="s">
        <v>8</v>
      </c>
      <c r="AC11" s="50" t="s">
        <v>12</v>
      </c>
    </row>
    <row r="12" spans="1:30" ht="22.15" customHeight="1" x14ac:dyDescent="0.2">
      <c r="A12" s="46"/>
      <c r="B12" s="46"/>
      <c r="D12" s="46"/>
      <c r="F12" s="46"/>
      <c r="G12" s="46"/>
      <c r="I12" s="46"/>
      <c r="J12" s="46"/>
      <c r="L12" s="50" t="s">
        <v>13</v>
      </c>
      <c r="M12" s="50"/>
      <c r="N12" s="4" t="s">
        <v>14</v>
      </c>
      <c r="P12" s="4" t="s">
        <v>13</v>
      </c>
      <c r="Q12" s="50" t="s">
        <v>15</v>
      </c>
      <c r="R12" s="50"/>
      <c r="S12" s="50"/>
      <c r="U12" s="46"/>
      <c r="W12" s="46"/>
      <c r="Y12" s="46"/>
      <c r="AA12" s="46"/>
      <c r="AC12" s="46"/>
    </row>
    <row r="13" spans="1:30" ht="14.85" customHeight="1" x14ac:dyDescent="0.2">
      <c r="A13" s="5"/>
      <c r="B13" s="5"/>
      <c r="D13" s="5"/>
      <c r="F13" s="5"/>
      <c r="G13" s="5"/>
      <c r="I13" s="5"/>
      <c r="J13" s="5"/>
      <c r="L13" s="5"/>
      <c r="M13" s="5"/>
      <c r="N13" s="5"/>
      <c r="P13" s="5"/>
      <c r="Q13" s="5"/>
      <c r="R13" s="5"/>
      <c r="S13" s="5"/>
      <c r="U13" s="5"/>
      <c r="W13" s="5"/>
      <c r="Y13" s="5"/>
      <c r="AA13" s="5"/>
      <c r="AC13" s="5"/>
    </row>
    <row r="14" spans="1:30" ht="22.15" customHeight="1" x14ac:dyDescent="0.2">
      <c r="A14" s="51" t="s">
        <v>16</v>
      </c>
      <c r="B14" s="51"/>
      <c r="D14" s="17">
        <v>3612690485</v>
      </c>
      <c r="E14" s="24"/>
      <c r="F14" s="40">
        <v>7084908685713</v>
      </c>
      <c r="G14" s="40"/>
      <c r="H14" s="24"/>
      <c r="I14" s="40">
        <v>6894994644841</v>
      </c>
      <c r="J14" s="40"/>
      <c r="K14" s="24"/>
      <c r="L14" s="40">
        <v>37636706</v>
      </c>
      <c r="M14" s="40"/>
      <c r="N14" s="17">
        <v>73262820065</v>
      </c>
      <c r="O14" s="24"/>
      <c r="P14" s="17">
        <v>0</v>
      </c>
      <c r="Q14" s="40">
        <v>0</v>
      </c>
      <c r="R14" s="40"/>
      <c r="S14" s="40"/>
      <c r="T14" s="24"/>
      <c r="U14" s="17">
        <v>3650327191</v>
      </c>
      <c r="V14" s="24"/>
      <c r="W14" s="17">
        <v>2034</v>
      </c>
      <c r="X14" s="24"/>
      <c r="Y14" s="17">
        <v>7158171505778</v>
      </c>
      <c r="Z14" s="24"/>
      <c r="AA14" s="17">
        <v>7419122684709</v>
      </c>
      <c r="AB14" s="16"/>
      <c r="AC14" s="15">
        <v>32.880000000000003</v>
      </c>
    </row>
    <row r="15" spans="1:30" ht="22.15" customHeight="1" x14ac:dyDescent="0.2">
      <c r="A15" s="51" t="s">
        <v>17</v>
      </c>
      <c r="B15" s="51"/>
      <c r="D15" s="17">
        <v>12466796</v>
      </c>
      <c r="E15" s="24"/>
      <c r="F15" s="40">
        <v>184543176145</v>
      </c>
      <c r="G15" s="40"/>
      <c r="H15" s="24"/>
      <c r="I15" s="40">
        <v>188799152532</v>
      </c>
      <c r="J15" s="40"/>
      <c r="K15" s="24"/>
      <c r="L15" s="40">
        <v>0</v>
      </c>
      <c r="M15" s="40"/>
      <c r="N15" s="17">
        <v>0</v>
      </c>
      <c r="O15" s="24"/>
      <c r="P15" s="17">
        <v>4203450</v>
      </c>
      <c r="Q15" s="40">
        <v>64480301525</v>
      </c>
      <c r="R15" s="40">
        <v>64480301525</v>
      </c>
      <c r="S15" s="40"/>
      <c r="T15" s="24"/>
      <c r="U15" s="17">
        <v>8263346</v>
      </c>
      <c r="V15" s="24"/>
      <c r="W15" s="17">
        <v>15506</v>
      </c>
      <c r="X15" s="24"/>
      <c r="Y15" s="17">
        <v>122320451574</v>
      </c>
      <c r="Z15" s="24"/>
      <c r="AA15" s="17">
        <v>128107418430</v>
      </c>
      <c r="AB15" s="16"/>
      <c r="AC15" s="15">
        <v>0.57999999999999996</v>
      </c>
    </row>
    <row r="16" spans="1:30" ht="22.15" customHeight="1" x14ac:dyDescent="0.2">
      <c r="A16" s="53" t="s">
        <v>18</v>
      </c>
      <c r="B16" s="53"/>
      <c r="D16" s="19">
        <v>1565208374</v>
      </c>
      <c r="E16" s="24"/>
      <c r="F16" s="54">
        <v>9282355472962</v>
      </c>
      <c r="G16" s="54"/>
      <c r="H16" s="24"/>
      <c r="I16" s="54">
        <v>12996996357933</v>
      </c>
      <c r="J16" s="54"/>
      <c r="K16" s="24"/>
      <c r="L16" s="54">
        <v>47629976</v>
      </c>
      <c r="M16" s="54"/>
      <c r="N16" s="19">
        <v>427159736839</v>
      </c>
      <c r="O16" s="24"/>
      <c r="P16" s="19">
        <v>0</v>
      </c>
      <c r="Q16" s="54">
        <v>0</v>
      </c>
      <c r="R16" s="54"/>
      <c r="S16" s="54"/>
      <c r="T16" s="24"/>
      <c r="U16" s="19">
        <v>1612838350</v>
      </c>
      <c r="V16" s="24"/>
      <c r="W16" s="17">
        <v>9080</v>
      </c>
      <c r="X16" s="24"/>
      <c r="Y16" s="19">
        <v>9709515209801</v>
      </c>
      <c r="Z16" s="24"/>
      <c r="AA16" s="19">
        <v>14633442343114</v>
      </c>
      <c r="AB16" s="16"/>
      <c r="AC16" s="18">
        <v>66.819999999999993</v>
      </c>
    </row>
    <row r="17" spans="1:29" ht="22.15" customHeight="1" x14ac:dyDescent="0.2">
      <c r="A17" s="50" t="s">
        <v>19</v>
      </c>
      <c r="B17" s="50"/>
      <c r="D17" s="20"/>
      <c r="E17" s="16"/>
      <c r="F17" s="55">
        <f>SUM(F14:G16)</f>
        <v>16551807334820</v>
      </c>
      <c r="G17" s="55"/>
      <c r="H17" s="16"/>
      <c r="I17" s="55">
        <f>SUM(I14:J16)</f>
        <v>20080790155306</v>
      </c>
      <c r="J17" s="55"/>
      <c r="K17" s="16"/>
      <c r="L17" s="55"/>
      <c r="M17" s="55"/>
      <c r="N17" s="20">
        <f>SUM(N14:N16)</f>
        <v>500422556904</v>
      </c>
      <c r="O17" s="16"/>
      <c r="P17" s="20"/>
      <c r="Q17" s="56">
        <v>64480301525</v>
      </c>
      <c r="R17" s="56">
        <v>64480301525</v>
      </c>
      <c r="S17" s="56"/>
      <c r="T17" s="16"/>
      <c r="U17" s="20"/>
      <c r="V17" s="16"/>
      <c r="W17" s="16"/>
      <c r="X17" s="16"/>
      <c r="Y17" s="20">
        <f>SUM(Y14:Y16)</f>
        <v>16990007167153</v>
      </c>
      <c r="Z17" s="16"/>
      <c r="AA17" s="20">
        <f>SUM(AA14:AA16)</f>
        <v>22180672446253</v>
      </c>
      <c r="AB17" s="16"/>
      <c r="AC17" s="20">
        <f>SUM(AC14:AC16)</f>
        <v>100.28</v>
      </c>
    </row>
    <row r="19" spans="1:29" ht="15.75" x14ac:dyDescent="0.2">
      <c r="F19" s="40"/>
      <c r="G19" s="40"/>
      <c r="N19" s="23"/>
    </row>
    <row r="20" spans="1:29" ht="15.75" x14ac:dyDescent="0.2">
      <c r="F20" s="40"/>
      <c r="G20" s="40"/>
    </row>
    <row r="21" spans="1:29" ht="15.75" x14ac:dyDescent="0.2">
      <c r="F21" s="40"/>
      <c r="G21" s="40"/>
      <c r="Q21" s="40"/>
      <c r="R21" s="40"/>
      <c r="S21" s="40"/>
    </row>
    <row r="22" spans="1:29" ht="15.75" x14ac:dyDescent="0.2">
      <c r="F22" s="40"/>
      <c r="G22" s="40"/>
    </row>
    <row r="23" spans="1:29" ht="15.75" x14ac:dyDescent="0.2">
      <c r="F23" s="40"/>
      <c r="G23" s="40"/>
    </row>
    <row r="24" spans="1:29" ht="15.75" x14ac:dyDescent="0.2">
      <c r="F24" s="40"/>
      <c r="G24" s="40"/>
    </row>
    <row r="25" spans="1:29" ht="15.75" x14ac:dyDescent="0.2">
      <c r="F25" s="40"/>
      <c r="G25" s="40"/>
    </row>
    <row r="26" spans="1:29" ht="15.75" x14ac:dyDescent="0.2">
      <c r="F26" s="40"/>
      <c r="G26" s="40"/>
    </row>
    <row r="27" spans="1:29" ht="15.75" x14ac:dyDescent="0.2">
      <c r="F27" s="40"/>
      <c r="G27" s="40"/>
    </row>
  </sheetData>
  <mergeCells count="64">
    <mergeCell ref="A17:B17"/>
    <mergeCell ref="F17:G17"/>
    <mergeCell ref="I17:J17"/>
    <mergeCell ref="L17:M17"/>
    <mergeCell ref="Q17:S17"/>
    <mergeCell ref="I15:J15"/>
    <mergeCell ref="L15:M15"/>
    <mergeCell ref="Q15:S15"/>
    <mergeCell ref="A16:B16"/>
    <mergeCell ref="F16:G16"/>
    <mergeCell ref="I16:J16"/>
    <mergeCell ref="L16:M16"/>
    <mergeCell ref="Q16:S16"/>
    <mergeCell ref="A11:B12"/>
    <mergeCell ref="D11:D12"/>
    <mergeCell ref="F11:G12"/>
    <mergeCell ref="A15:B15"/>
    <mergeCell ref="F15:G15"/>
    <mergeCell ref="A14:B14"/>
    <mergeCell ref="F14:G14"/>
    <mergeCell ref="I14:J14"/>
    <mergeCell ref="L14:M14"/>
    <mergeCell ref="Q14:S14"/>
    <mergeCell ref="I11:J12"/>
    <mergeCell ref="L11:N11"/>
    <mergeCell ref="A9:AD9"/>
    <mergeCell ref="A10:C10"/>
    <mergeCell ref="D10:J10"/>
    <mergeCell ref="L10:S10"/>
    <mergeCell ref="U10:AA10"/>
    <mergeCell ref="AB10:AD10"/>
    <mergeCell ref="AC11:AC12"/>
    <mergeCell ref="L12:M12"/>
    <mergeCell ref="Q12:S12"/>
    <mergeCell ref="P11:S11"/>
    <mergeCell ref="U11:U12"/>
    <mergeCell ref="W11:W12"/>
    <mergeCell ref="Y11:Y12"/>
    <mergeCell ref="AA11:AA12"/>
    <mergeCell ref="A7:AD7"/>
    <mergeCell ref="B8:F8"/>
    <mergeCell ref="G8:AD8"/>
    <mergeCell ref="A4:L4"/>
    <mergeCell ref="M4:Q4"/>
    <mergeCell ref="R4:AD4"/>
    <mergeCell ref="A5:AD5"/>
    <mergeCell ref="A6:L6"/>
    <mergeCell ref="M6:Q6"/>
    <mergeCell ref="R6:AD6"/>
    <mergeCell ref="A1:AD1"/>
    <mergeCell ref="A2:I2"/>
    <mergeCell ref="J2:R2"/>
    <mergeCell ref="S2:AD2"/>
    <mergeCell ref="A3:AD3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Q21:S21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N14"/>
  <sheetViews>
    <sheetView rightToLeft="1" workbookViewId="0">
      <selection activeCell="S6" sqref="S6:X6"/>
    </sheetView>
  </sheetViews>
  <sheetFormatPr defaultRowHeight="12.75" x14ac:dyDescent="0.2"/>
  <cols>
    <col min="1" max="1" width="1.28515625" customWidth="1"/>
    <col min="2" max="2" width="27.28515625" customWidth="1"/>
    <col min="3" max="3" width="1.28515625" customWidth="1"/>
    <col min="4" max="4" width="10" customWidth="1"/>
    <col min="5" max="5" width="1.28515625" customWidth="1"/>
    <col min="6" max="6" width="10.28515625" customWidth="1"/>
    <col min="7" max="7" width="2.42578125" customWidth="1"/>
    <col min="8" max="8" width="1.28515625" customWidth="1"/>
    <col min="9" max="9" width="11.5703125" customWidth="1"/>
    <col min="10" max="10" width="1.28515625" customWidth="1"/>
    <col min="11" max="11" width="12.140625" customWidth="1"/>
    <col min="12" max="12" width="1.28515625" customWidth="1"/>
    <col min="13" max="13" width="8.5703125" customWidth="1"/>
    <col min="14" max="14" width="1.28515625" customWidth="1"/>
    <col min="15" max="15" width="8.42578125" customWidth="1"/>
    <col min="16" max="16" width="1.28515625" customWidth="1"/>
    <col min="17" max="17" width="2.5703125" customWidth="1"/>
    <col min="18" max="18" width="12.85546875" customWidth="1"/>
    <col min="19" max="19" width="2.85546875" customWidth="1"/>
    <col min="20" max="20" width="1.28515625" customWidth="1"/>
    <col min="21" max="21" width="16.28515625" customWidth="1"/>
    <col min="22" max="22" width="1.28515625" customWidth="1"/>
    <col min="23" max="23" width="8.140625" customWidth="1"/>
    <col min="24" max="24" width="5.140625" customWidth="1"/>
    <col min="25" max="25" width="7.140625" customWidth="1"/>
    <col min="26" max="26" width="2.5703125" customWidth="1"/>
    <col min="27" max="27" width="1.28515625" customWidth="1"/>
    <col min="28" max="28" width="8.140625" customWidth="1"/>
    <col min="29" max="29" width="11.5703125" customWidth="1"/>
    <col min="30" max="30" width="1.28515625" customWidth="1"/>
    <col min="31" max="31" width="10" customWidth="1"/>
    <col min="32" max="32" width="1.28515625" customWidth="1"/>
    <col min="33" max="33" width="12.5703125" customWidth="1"/>
    <col min="34" max="34" width="1.28515625" customWidth="1"/>
    <col min="35" max="35" width="16.7109375" customWidth="1"/>
    <col min="36" max="36" width="1.28515625" customWidth="1"/>
    <col min="37" max="37" width="17.85546875" customWidth="1"/>
    <col min="38" max="38" width="1.28515625" customWidth="1"/>
    <col min="39" max="39" width="16.7109375" customWidth="1"/>
    <col min="40" max="40" width="0.28515625" customWidth="1"/>
  </cols>
  <sheetData>
    <row r="1" spans="1:40" ht="22.1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0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7" t="s">
        <v>94</v>
      </c>
      <c r="S2" s="57"/>
      <c r="T2" s="57"/>
      <c r="U2" s="57"/>
      <c r="V2" s="57"/>
      <c r="W2" s="57"/>
      <c r="X2" s="57"/>
      <c r="Y2" s="57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22.1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1:40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3" t="s">
        <v>0</v>
      </c>
      <c r="T4" s="43"/>
      <c r="U4" s="43"/>
      <c r="V4" s="43"/>
      <c r="W4" s="43"/>
      <c r="X4" s="43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ht="29.6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3" t="s">
        <v>1</v>
      </c>
      <c r="T6" s="43"/>
      <c r="U6" s="43"/>
      <c r="V6" s="43"/>
      <c r="W6" s="43"/>
      <c r="X6" s="43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29.65" customHeight="1" x14ac:dyDescent="0.2">
      <c r="A7" s="1"/>
      <c r="B7" s="45" t="s">
        <v>96</v>
      </c>
      <c r="C7" s="45"/>
      <c r="D7" s="45"/>
      <c r="E7" s="45"/>
      <c r="F7" s="45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ht="28.5" customHeight="1" x14ac:dyDescent="0.2">
      <c r="A9" s="41"/>
      <c r="B9" s="48"/>
      <c r="C9" s="41"/>
      <c r="D9" s="49" t="s">
        <v>20</v>
      </c>
      <c r="E9" s="49"/>
      <c r="F9" s="49"/>
      <c r="G9" s="49"/>
      <c r="H9" s="49"/>
      <c r="I9" s="49"/>
      <c r="J9" s="49"/>
      <c r="K9" s="49"/>
      <c r="L9" s="49"/>
      <c r="M9" s="49"/>
      <c r="N9" s="1"/>
      <c r="O9" s="49" t="s">
        <v>2</v>
      </c>
      <c r="P9" s="49"/>
      <c r="Q9" s="49"/>
      <c r="R9" s="49"/>
      <c r="S9" s="49"/>
      <c r="T9" s="49"/>
      <c r="U9" s="49"/>
      <c r="V9" s="1"/>
      <c r="W9" s="49" t="s">
        <v>3</v>
      </c>
      <c r="X9" s="49"/>
      <c r="Y9" s="49"/>
      <c r="Z9" s="49"/>
      <c r="AA9" s="49"/>
      <c r="AB9" s="49"/>
      <c r="AC9" s="49"/>
      <c r="AD9" s="1"/>
      <c r="AE9" s="49" t="s">
        <v>4</v>
      </c>
      <c r="AF9" s="49"/>
      <c r="AG9" s="49"/>
      <c r="AH9" s="49"/>
      <c r="AI9" s="49"/>
      <c r="AJ9" s="49"/>
      <c r="AK9" s="49"/>
      <c r="AL9" s="41"/>
      <c r="AM9" s="48"/>
      <c r="AN9" s="41"/>
    </row>
    <row r="10" spans="1:40" ht="22.15" customHeight="1" x14ac:dyDescent="0.2">
      <c r="A10" s="50" t="s">
        <v>21</v>
      </c>
      <c r="B10" s="52"/>
      <c r="D10" s="46" t="s">
        <v>22</v>
      </c>
      <c r="F10" s="46" t="s">
        <v>23</v>
      </c>
      <c r="G10" s="47"/>
      <c r="I10" s="46" t="s">
        <v>24</v>
      </c>
      <c r="K10" s="46" t="s">
        <v>25</v>
      </c>
      <c r="M10" s="46" t="s">
        <v>26</v>
      </c>
      <c r="O10" s="46" t="s">
        <v>6</v>
      </c>
      <c r="Q10" s="46" t="s">
        <v>7</v>
      </c>
      <c r="R10" s="47"/>
      <c r="S10" s="47"/>
      <c r="U10" s="46" t="s">
        <v>8</v>
      </c>
      <c r="W10" s="46" t="s">
        <v>9</v>
      </c>
      <c r="X10" s="46"/>
      <c r="Y10" s="46"/>
      <c r="Z10" s="46"/>
      <c r="AB10" s="46" t="s">
        <v>10</v>
      </c>
      <c r="AC10" s="46"/>
      <c r="AE10" s="46" t="s">
        <v>6</v>
      </c>
      <c r="AG10" s="46" t="s">
        <v>27</v>
      </c>
      <c r="AI10" s="46" t="s">
        <v>7</v>
      </c>
      <c r="AK10" s="46" t="s">
        <v>8</v>
      </c>
      <c r="AM10" s="50" t="s">
        <v>12</v>
      </c>
    </row>
    <row r="11" spans="1:40" ht="22.15" customHeight="1" x14ac:dyDescent="0.2">
      <c r="A11" s="46"/>
      <c r="B11" s="46"/>
      <c r="D11" s="46"/>
      <c r="F11" s="46"/>
      <c r="G11" s="46"/>
      <c r="I11" s="46"/>
      <c r="K11" s="46"/>
      <c r="M11" s="46"/>
      <c r="O11" s="46"/>
      <c r="Q11" s="46"/>
      <c r="R11" s="46"/>
      <c r="S11" s="46"/>
      <c r="U11" s="46"/>
      <c r="W11" s="4" t="s">
        <v>13</v>
      </c>
      <c r="X11" s="50" t="s">
        <v>14</v>
      </c>
      <c r="Y11" s="50"/>
      <c r="Z11" s="50"/>
      <c r="AB11" s="4" t="s">
        <v>13</v>
      </c>
      <c r="AC11" s="4" t="s">
        <v>15</v>
      </c>
      <c r="AE11" s="46"/>
      <c r="AG11" s="46"/>
      <c r="AI11" s="46"/>
      <c r="AK11" s="46"/>
      <c r="AM11" s="46"/>
    </row>
    <row r="12" spans="1:40" ht="14.85" customHeight="1" x14ac:dyDescent="0.2">
      <c r="A12" s="5"/>
      <c r="B12" s="5"/>
      <c r="D12" s="5"/>
      <c r="F12" s="5"/>
      <c r="G12" s="5"/>
      <c r="I12" s="5"/>
      <c r="K12" s="5"/>
      <c r="M12" s="5"/>
      <c r="O12" s="5"/>
      <c r="Q12" s="5"/>
      <c r="R12" s="5"/>
      <c r="S12" s="5"/>
      <c r="U12" s="5"/>
      <c r="W12" s="5"/>
      <c r="X12" s="5"/>
      <c r="Y12" s="5"/>
      <c r="Z12" s="5"/>
      <c r="AB12" s="5"/>
      <c r="AC12" s="5"/>
      <c r="AE12" s="5"/>
      <c r="AG12" s="5"/>
      <c r="AI12" s="5"/>
      <c r="AK12" s="5"/>
      <c r="AM12" s="5"/>
    </row>
    <row r="13" spans="1:40" ht="22.15" customHeight="1" x14ac:dyDescent="0.2">
      <c r="A13" s="58" t="s">
        <v>29</v>
      </c>
      <c r="B13" s="58"/>
      <c r="D13" s="6" t="s">
        <v>28</v>
      </c>
      <c r="F13" s="59" t="s">
        <v>30</v>
      </c>
      <c r="G13" s="59"/>
      <c r="I13" s="6" t="s">
        <v>31</v>
      </c>
      <c r="K13" s="6" t="s">
        <v>32</v>
      </c>
      <c r="M13" s="25">
        <v>18</v>
      </c>
      <c r="O13" s="29">
        <v>5000</v>
      </c>
      <c r="P13" s="28"/>
      <c r="Q13" s="60">
        <v>5100695325</v>
      </c>
      <c r="R13" s="60"/>
      <c r="S13" s="60"/>
      <c r="T13" s="28"/>
      <c r="U13" s="29">
        <v>4921429378</v>
      </c>
      <c r="V13" s="28"/>
      <c r="W13" s="29">
        <v>0</v>
      </c>
      <c r="X13" s="60">
        <v>0</v>
      </c>
      <c r="Y13" s="60"/>
      <c r="Z13" s="60"/>
      <c r="AA13" s="28"/>
      <c r="AB13" s="29">
        <v>0</v>
      </c>
      <c r="AC13" s="29">
        <v>0</v>
      </c>
      <c r="AD13" s="28"/>
      <c r="AE13" s="29">
        <v>5000</v>
      </c>
      <c r="AF13" s="28"/>
      <c r="AG13" s="27">
        <v>985000</v>
      </c>
      <c r="AH13" s="28"/>
      <c r="AI13" s="29">
        <v>5100695325</v>
      </c>
      <c r="AJ13" s="28"/>
      <c r="AK13" s="29">
        <v>4921429378</v>
      </c>
      <c r="AM13" s="26">
        <v>0.02</v>
      </c>
    </row>
    <row r="14" spans="1:40" ht="22.15" customHeight="1" x14ac:dyDescent="0.2">
      <c r="A14" s="50" t="s">
        <v>19</v>
      </c>
      <c r="B14" s="50"/>
      <c r="O14" s="30">
        <v>5000</v>
      </c>
      <c r="P14" s="28"/>
      <c r="Q14" s="61">
        <v>5100695325</v>
      </c>
      <c r="R14" s="61"/>
      <c r="S14" s="61"/>
      <c r="T14" s="28"/>
      <c r="U14" s="30">
        <v>4921429378</v>
      </c>
      <c r="V14" s="28"/>
      <c r="W14" s="30">
        <v>0</v>
      </c>
      <c r="X14" s="61">
        <v>0</v>
      </c>
      <c r="Y14" s="61"/>
      <c r="Z14" s="61"/>
      <c r="AA14" s="28"/>
      <c r="AB14" s="30">
        <v>0</v>
      </c>
      <c r="AC14" s="30">
        <v>0</v>
      </c>
      <c r="AD14" s="28"/>
      <c r="AE14" s="30">
        <v>5000</v>
      </c>
      <c r="AF14" s="28"/>
      <c r="AG14" s="28"/>
      <c r="AH14" s="28"/>
      <c r="AI14" s="30">
        <v>5100695325</v>
      </c>
      <c r="AJ14" s="28"/>
      <c r="AK14" s="30">
        <v>4921429378</v>
      </c>
      <c r="AM14" s="9">
        <v>0.02</v>
      </c>
    </row>
  </sheetData>
  <mergeCells count="45">
    <mergeCell ref="A13:B13"/>
    <mergeCell ref="F13:G13"/>
    <mergeCell ref="Q13:S13"/>
    <mergeCell ref="X13:Z13"/>
    <mergeCell ref="A14:B14"/>
    <mergeCell ref="Q14:S14"/>
    <mergeCell ref="X14:Z14"/>
    <mergeCell ref="AK10:AK11"/>
    <mergeCell ref="AM10:AM11"/>
    <mergeCell ref="X11:Z11"/>
    <mergeCell ref="W10:Z10"/>
    <mergeCell ref="AB10:AC10"/>
    <mergeCell ref="AE10:AE11"/>
    <mergeCell ref="AG10:AG11"/>
    <mergeCell ref="AI10:AI11"/>
    <mergeCell ref="U10:U11"/>
    <mergeCell ref="A10:B11"/>
    <mergeCell ref="D10:D11"/>
    <mergeCell ref="F10:G11"/>
    <mergeCell ref="I10:I11"/>
    <mergeCell ref="K10:K11"/>
    <mergeCell ref="M10:M11"/>
    <mergeCell ref="O10:O11"/>
    <mergeCell ref="Q10:S11"/>
    <mergeCell ref="B7:F7"/>
    <mergeCell ref="G7:AN7"/>
    <mergeCell ref="A8:AN8"/>
    <mergeCell ref="A9:C9"/>
    <mergeCell ref="D9:M9"/>
    <mergeCell ref="O9:U9"/>
    <mergeCell ref="W9:AC9"/>
    <mergeCell ref="AE9:AK9"/>
    <mergeCell ref="AL9:AN9"/>
    <mergeCell ref="A4:R4"/>
    <mergeCell ref="S4:X4"/>
    <mergeCell ref="Y4:AN4"/>
    <mergeCell ref="A5:AN5"/>
    <mergeCell ref="A6:R6"/>
    <mergeCell ref="S6:X6"/>
    <mergeCell ref="Y6:AN6"/>
    <mergeCell ref="A1:AN1"/>
    <mergeCell ref="A2:Q2"/>
    <mergeCell ref="R2:Y2"/>
    <mergeCell ref="Z2:AN2"/>
    <mergeCell ref="A3:AN3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16"/>
  <sheetViews>
    <sheetView rightToLeft="1" workbookViewId="0">
      <selection activeCell="S16" sqref="S16"/>
    </sheetView>
  </sheetViews>
  <sheetFormatPr defaultRowHeight="12.75" x14ac:dyDescent="0.2"/>
  <cols>
    <col min="1" max="1" width="1.28515625" customWidth="1"/>
    <col min="2" max="2" width="18.140625" customWidth="1"/>
    <col min="3" max="3" width="6.28515625" customWidth="1"/>
    <col min="4" max="4" width="1.28515625" customWidth="1"/>
    <col min="5" max="5" width="9" customWidth="1"/>
    <col min="6" max="6" width="5.140625" customWidth="1"/>
    <col min="7" max="7" width="1.28515625" customWidth="1"/>
    <col min="8" max="8" width="7.7109375" customWidth="1"/>
    <col min="9" max="9" width="3.85546875" customWidth="1"/>
    <col min="10" max="10" width="1.28515625" customWidth="1"/>
    <col min="11" max="11" width="10.28515625" customWidth="1"/>
    <col min="12" max="12" width="1.28515625" customWidth="1"/>
    <col min="13" max="13" width="25.7109375" customWidth="1"/>
    <col min="14" max="14" width="1.28515625" customWidth="1"/>
    <col min="15" max="15" width="6.42578125" customWidth="1"/>
    <col min="16" max="16" width="12.85546875" customWidth="1"/>
    <col min="17" max="17" width="6.42578125" customWidth="1"/>
    <col min="18" max="18" width="1.28515625" customWidth="1"/>
    <col min="19" max="19" width="25.7109375" customWidth="1"/>
    <col min="20" max="20" width="1.28515625" customWidth="1"/>
    <col min="21" max="21" width="25.7109375" customWidth="1"/>
    <col min="22" max="22" width="1.28515625" customWidth="1"/>
    <col min="23" max="23" width="15.42578125" customWidth="1"/>
    <col min="24" max="24" width="0.28515625" customWidth="1"/>
  </cols>
  <sheetData>
    <row r="1" spans="1:24" ht="7.3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9.65" customHeight="1" x14ac:dyDescent="0.2">
      <c r="A2" s="41"/>
      <c r="B2" s="41"/>
      <c r="C2" s="41"/>
      <c r="D2" s="41"/>
      <c r="E2" s="41"/>
      <c r="F2" s="62" t="s">
        <v>94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41"/>
      <c r="R2" s="41"/>
      <c r="S2" s="41"/>
      <c r="T2" s="41"/>
      <c r="U2" s="41"/>
      <c r="V2" s="41"/>
      <c r="W2" s="41"/>
      <c r="X2" s="41"/>
    </row>
    <row r="3" spans="1:24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9.65" customHeight="1" x14ac:dyDescent="0.2">
      <c r="A4" s="41"/>
      <c r="B4" s="41"/>
      <c r="C4" s="41"/>
      <c r="D4" s="41"/>
      <c r="E4" s="41"/>
      <c r="F4" s="41"/>
      <c r="G4" s="41"/>
      <c r="H4" s="41"/>
      <c r="I4" s="63" t="s">
        <v>0</v>
      </c>
      <c r="J4" s="63"/>
      <c r="K4" s="63"/>
      <c r="L4" s="63"/>
      <c r="M4" s="63"/>
      <c r="N4" s="63"/>
      <c r="O4" s="63"/>
      <c r="P4" s="41"/>
      <c r="Q4" s="41"/>
      <c r="R4" s="41"/>
      <c r="S4" s="41"/>
      <c r="T4" s="41"/>
      <c r="U4" s="41"/>
      <c r="V4" s="41"/>
      <c r="W4" s="41"/>
      <c r="X4" s="41"/>
    </row>
    <row r="5" spans="1:24" ht="7.3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29.65" customHeight="1" x14ac:dyDescent="0.2">
      <c r="A6" s="41"/>
      <c r="B6" s="41"/>
      <c r="C6" s="41"/>
      <c r="D6" s="41"/>
      <c r="E6" s="41"/>
      <c r="F6" s="41"/>
      <c r="G6" s="41"/>
      <c r="H6" s="41"/>
      <c r="I6" s="63" t="s">
        <v>1</v>
      </c>
      <c r="J6" s="63"/>
      <c r="K6" s="63"/>
      <c r="L6" s="63"/>
      <c r="M6" s="63"/>
      <c r="N6" s="63"/>
      <c r="O6" s="63"/>
      <c r="P6" s="41"/>
      <c r="Q6" s="41"/>
      <c r="R6" s="41"/>
      <c r="S6" s="41"/>
      <c r="T6" s="41"/>
      <c r="U6" s="41"/>
      <c r="V6" s="41"/>
      <c r="W6" s="41"/>
      <c r="X6" s="41"/>
    </row>
    <row r="7" spans="1:24" ht="29.65" customHeight="1" x14ac:dyDescent="0.2">
      <c r="A7" s="1"/>
      <c r="B7" s="44" t="s">
        <v>97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ht="14.85" customHeight="1" x14ac:dyDescent="0.2">
      <c r="A9" s="49" t="s">
        <v>34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1"/>
      <c r="M9" s="3" t="s">
        <v>2</v>
      </c>
      <c r="N9" s="1"/>
      <c r="O9" s="49" t="s">
        <v>3</v>
      </c>
      <c r="P9" s="49"/>
      <c r="Q9" s="49"/>
      <c r="R9" s="49"/>
      <c r="S9" s="49"/>
      <c r="T9" s="1"/>
      <c r="U9" s="21" t="s">
        <v>4</v>
      </c>
      <c r="V9" s="41"/>
      <c r="W9" s="48"/>
      <c r="X9" s="41"/>
    </row>
    <row r="10" spans="1:24" ht="44.45" customHeight="1" x14ac:dyDescent="0.2">
      <c r="A10" s="46" t="s">
        <v>35</v>
      </c>
      <c r="B10" s="46"/>
      <c r="C10" s="46"/>
      <c r="E10" s="46" t="s">
        <v>36</v>
      </c>
      <c r="F10" s="46"/>
      <c r="H10" s="46" t="s">
        <v>37</v>
      </c>
      <c r="I10" s="46"/>
      <c r="K10" s="12" t="s">
        <v>38</v>
      </c>
      <c r="M10" s="4" t="s">
        <v>39</v>
      </c>
      <c r="O10" s="46" t="s">
        <v>40</v>
      </c>
      <c r="P10" s="46"/>
      <c r="Q10" s="46"/>
      <c r="S10" s="12" t="s">
        <v>41</v>
      </c>
      <c r="U10" s="12" t="s">
        <v>39</v>
      </c>
      <c r="W10" s="4" t="s">
        <v>12</v>
      </c>
    </row>
    <row r="11" spans="1:24" ht="14.85" customHeight="1" x14ac:dyDescent="0.2">
      <c r="A11" s="5"/>
      <c r="B11" s="5"/>
      <c r="C11" s="5"/>
      <c r="E11" s="5"/>
      <c r="F11" s="5"/>
      <c r="H11" s="5"/>
      <c r="I11" s="5"/>
      <c r="K11" s="5"/>
      <c r="M11" s="5"/>
      <c r="O11" s="5"/>
      <c r="P11" s="5"/>
      <c r="Q11" s="5"/>
      <c r="S11" s="5"/>
      <c r="U11" s="5"/>
      <c r="W11" s="5"/>
    </row>
    <row r="12" spans="1:24" ht="29.65" customHeight="1" x14ac:dyDescent="0.2">
      <c r="A12" s="64" t="s">
        <v>42</v>
      </c>
      <c r="B12" s="59"/>
      <c r="C12" s="59"/>
      <c r="E12" s="59" t="s">
        <v>42</v>
      </c>
      <c r="F12" s="59"/>
      <c r="H12" s="65" t="s">
        <v>43</v>
      </c>
      <c r="I12" s="65"/>
      <c r="K12" s="27">
        <v>0</v>
      </c>
      <c r="L12" s="28"/>
      <c r="M12" s="27">
        <v>564142255</v>
      </c>
      <c r="N12" s="28"/>
      <c r="O12" s="66">
        <v>655608</v>
      </c>
      <c r="P12" s="66"/>
      <c r="Q12" s="66"/>
      <c r="R12" s="28"/>
      <c r="S12" s="27">
        <v>404173840</v>
      </c>
      <c r="T12" s="28"/>
      <c r="U12" s="27">
        <v>160624023</v>
      </c>
      <c r="W12" s="25">
        <v>0</v>
      </c>
    </row>
    <row r="13" spans="1:24" ht="29.65" customHeight="1" x14ac:dyDescent="0.2">
      <c r="A13" s="64" t="s">
        <v>42</v>
      </c>
      <c r="B13" s="59"/>
      <c r="C13" s="59"/>
      <c r="E13" s="59" t="s">
        <v>42</v>
      </c>
      <c r="F13" s="59"/>
      <c r="H13" s="65" t="s">
        <v>43</v>
      </c>
      <c r="I13" s="65"/>
      <c r="K13" s="27">
        <v>0</v>
      </c>
      <c r="L13" s="28"/>
      <c r="M13" s="27">
        <v>1267374355</v>
      </c>
      <c r="N13" s="28"/>
      <c r="O13" s="66">
        <v>153141483761</v>
      </c>
      <c r="P13" s="66"/>
      <c r="Q13" s="66"/>
      <c r="R13" s="28"/>
      <c r="S13" s="27">
        <v>153259290608</v>
      </c>
      <c r="T13" s="28"/>
      <c r="U13" s="27">
        <v>1149567508</v>
      </c>
      <c r="W13" s="25">
        <v>0.01</v>
      </c>
    </row>
    <row r="14" spans="1:24" ht="29.65" customHeight="1" x14ac:dyDescent="0.2">
      <c r="A14" s="64" t="s">
        <v>42</v>
      </c>
      <c r="B14" s="59"/>
      <c r="C14" s="59"/>
      <c r="E14" s="59" t="s">
        <v>42</v>
      </c>
      <c r="F14" s="59"/>
      <c r="H14" s="65" t="s">
        <v>44</v>
      </c>
      <c r="I14" s="65"/>
      <c r="K14" s="27">
        <v>0</v>
      </c>
      <c r="L14" s="28"/>
      <c r="M14" s="27">
        <v>100000</v>
      </c>
      <c r="N14" s="28"/>
      <c r="O14" s="66">
        <v>0</v>
      </c>
      <c r="P14" s="66"/>
      <c r="Q14" s="66"/>
      <c r="R14" s="28"/>
      <c r="S14" s="27">
        <v>0</v>
      </c>
      <c r="T14" s="28"/>
      <c r="U14" s="27">
        <v>100000</v>
      </c>
      <c r="W14" s="25">
        <v>0</v>
      </c>
    </row>
    <row r="15" spans="1:24" ht="29.65" customHeight="1" x14ac:dyDescent="0.2">
      <c r="A15" s="67" t="s">
        <v>98</v>
      </c>
      <c r="B15" s="58"/>
      <c r="C15" s="58"/>
      <c r="E15" s="59" t="s">
        <v>42</v>
      </c>
      <c r="F15" s="59"/>
      <c r="H15" s="65" t="s">
        <v>45</v>
      </c>
      <c r="I15" s="65"/>
      <c r="K15" s="27">
        <v>0</v>
      </c>
      <c r="L15" s="28"/>
      <c r="M15" s="29">
        <v>471370546</v>
      </c>
      <c r="N15" s="28"/>
      <c r="O15" s="60">
        <v>5412</v>
      </c>
      <c r="P15" s="60"/>
      <c r="Q15" s="60"/>
      <c r="R15" s="28"/>
      <c r="S15" s="29">
        <v>470050000</v>
      </c>
      <c r="T15" s="28"/>
      <c r="U15" s="29">
        <v>1325958</v>
      </c>
      <c r="W15" s="26">
        <v>0</v>
      </c>
    </row>
    <row r="16" spans="1:24" ht="22.15" customHeight="1" x14ac:dyDescent="0.2">
      <c r="A16" s="50" t="s">
        <v>19</v>
      </c>
      <c r="B16" s="50"/>
      <c r="C16" s="50"/>
      <c r="K16" s="28"/>
      <c r="L16" s="28"/>
      <c r="M16" s="30">
        <f>SUM(M12:M15)</f>
        <v>2302987156</v>
      </c>
      <c r="N16" s="28"/>
      <c r="O16" s="61">
        <f>SUM(O12:Q15)</f>
        <v>153142144781</v>
      </c>
      <c r="P16" s="61"/>
      <c r="Q16" s="61"/>
      <c r="R16" s="28"/>
      <c r="S16" s="30">
        <f>SUM(S12:S15)</f>
        <v>154133514448</v>
      </c>
      <c r="T16" s="28"/>
      <c r="U16" s="30">
        <f>SUM(U12:U15)</f>
        <v>1311617489</v>
      </c>
      <c r="W16" s="9">
        <v>0.01</v>
      </c>
    </row>
  </sheetData>
  <mergeCells count="39">
    <mergeCell ref="A15:C15"/>
    <mergeCell ref="E15:F15"/>
    <mergeCell ref="H15:I15"/>
    <mergeCell ref="O15:Q15"/>
    <mergeCell ref="A16:C16"/>
    <mergeCell ref="O16:Q16"/>
    <mergeCell ref="A13:C13"/>
    <mergeCell ref="E13:F13"/>
    <mergeCell ref="H13:I13"/>
    <mergeCell ref="O13:Q13"/>
    <mergeCell ref="A14:C14"/>
    <mergeCell ref="E14:F14"/>
    <mergeCell ref="H14:I14"/>
    <mergeCell ref="O14:Q14"/>
    <mergeCell ref="A10:C10"/>
    <mergeCell ref="E10:F10"/>
    <mergeCell ref="H10:I10"/>
    <mergeCell ref="O10:Q10"/>
    <mergeCell ref="A12:C12"/>
    <mergeCell ref="E12:F12"/>
    <mergeCell ref="H12:I12"/>
    <mergeCell ref="O12:Q12"/>
    <mergeCell ref="A8:X8"/>
    <mergeCell ref="A9:K9"/>
    <mergeCell ref="O9:S9"/>
    <mergeCell ref="V9:X9"/>
    <mergeCell ref="B7:X7"/>
    <mergeCell ref="A4:H4"/>
    <mergeCell ref="I4:O4"/>
    <mergeCell ref="P4:X4"/>
    <mergeCell ref="A5:X5"/>
    <mergeCell ref="A6:H6"/>
    <mergeCell ref="I6:O6"/>
    <mergeCell ref="P6:X6"/>
    <mergeCell ref="A1:X1"/>
    <mergeCell ref="A2:E2"/>
    <mergeCell ref="F2:P2"/>
    <mergeCell ref="Q2:X2"/>
    <mergeCell ref="A3:X3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24"/>
  <sheetViews>
    <sheetView rightToLeft="1" workbookViewId="0">
      <selection activeCell="B6" sqref="B6:D6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0.140625" customWidth="1"/>
    <col min="8" max="8" width="1.28515625" customWidth="1"/>
    <col min="9" max="9" width="29.5703125" customWidth="1"/>
    <col min="10" max="10" width="2.5703125" customWidth="1"/>
    <col min="11" max="11" width="1.28515625" customWidth="1"/>
    <col min="12" max="12" width="9" customWidth="1"/>
    <col min="13" max="13" width="7.7109375" customWidth="1"/>
    <col min="14" max="14" width="1.28515625" customWidth="1"/>
    <col min="15" max="15" width="16.7109375" customWidth="1"/>
    <col min="16" max="16" width="0.28515625" customWidth="1"/>
  </cols>
  <sheetData>
    <row r="1" spans="1:16" ht="29.65" customHeight="1" x14ac:dyDescent="0.2">
      <c r="A1" s="41"/>
      <c r="B1" s="41"/>
      <c r="C1" s="42" t="s">
        <v>94</v>
      </c>
      <c r="D1" s="43"/>
      <c r="E1" s="43"/>
      <c r="F1" s="43"/>
      <c r="G1" s="43"/>
      <c r="H1" s="43"/>
      <c r="I1" s="43"/>
      <c r="J1" s="43"/>
      <c r="K1" s="43"/>
      <c r="L1" s="43"/>
      <c r="M1" s="41"/>
      <c r="N1" s="41"/>
      <c r="O1" s="41"/>
      <c r="P1" s="41"/>
    </row>
    <row r="2" spans="1:16" ht="7.3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29.65" customHeight="1" x14ac:dyDescent="0.2">
      <c r="A3" s="41"/>
      <c r="B3" s="41"/>
      <c r="C3" s="41"/>
      <c r="D3" s="43" t="s">
        <v>33</v>
      </c>
      <c r="E3" s="43"/>
      <c r="F3" s="43"/>
      <c r="G3" s="43"/>
      <c r="H3" s="43"/>
      <c r="I3" s="43"/>
      <c r="J3" s="41"/>
      <c r="K3" s="41"/>
      <c r="L3" s="41"/>
      <c r="M3" s="41"/>
      <c r="N3" s="41"/>
      <c r="O3" s="41"/>
      <c r="P3" s="41"/>
    </row>
    <row r="4" spans="1:16" ht="7.3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29.65" customHeight="1" x14ac:dyDescent="0.2">
      <c r="A5" s="41"/>
      <c r="B5" s="41"/>
      <c r="C5" s="41"/>
      <c r="D5" s="43" t="s">
        <v>1</v>
      </c>
      <c r="E5" s="43"/>
      <c r="F5" s="43"/>
      <c r="G5" s="43"/>
      <c r="H5" s="43"/>
      <c r="I5" s="43"/>
      <c r="J5" s="41"/>
      <c r="K5" s="41"/>
      <c r="L5" s="41"/>
      <c r="M5" s="41"/>
      <c r="N5" s="41"/>
      <c r="O5" s="41"/>
      <c r="P5" s="41"/>
    </row>
    <row r="6" spans="1:16" ht="29.65" customHeight="1" x14ac:dyDescent="0.2">
      <c r="A6" s="1"/>
      <c r="B6" s="44" t="s">
        <v>99</v>
      </c>
      <c r="C6" s="45"/>
      <c r="D6" s="45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7.5" customHeight="1" x14ac:dyDescent="0.2">
      <c r="A7" s="41"/>
      <c r="B7" s="48"/>
      <c r="C7" s="48"/>
      <c r="D7" s="48"/>
      <c r="E7" s="48"/>
      <c r="F7" s="41"/>
      <c r="G7" s="48"/>
      <c r="H7" s="41"/>
      <c r="I7" s="48"/>
      <c r="J7" s="48"/>
      <c r="K7" s="41"/>
      <c r="L7" s="48"/>
      <c r="M7" s="48"/>
      <c r="N7" s="41"/>
      <c r="O7" s="48"/>
      <c r="P7" s="41"/>
    </row>
    <row r="8" spans="1:16" ht="44.45" customHeight="1" x14ac:dyDescent="0.2">
      <c r="A8" s="50" t="s">
        <v>46</v>
      </c>
      <c r="B8" s="50"/>
      <c r="C8" s="50"/>
      <c r="D8" s="50"/>
      <c r="E8" s="50"/>
      <c r="G8" s="4"/>
      <c r="I8" s="50" t="s">
        <v>47</v>
      </c>
      <c r="J8" s="50"/>
      <c r="L8" s="50" t="s">
        <v>48</v>
      </c>
      <c r="M8" s="50"/>
      <c r="O8" s="4" t="s">
        <v>49</v>
      </c>
    </row>
    <row r="9" spans="1:16" ht="14.85" customHeight="1" x14ac:dyDescent="0.2">
      <c r="A9" s="5"/>
      <c r="B9" s="5"/>
      <c r="C9" s="5"/>
      <c r="D9" s="5"/>
      <c r="E9" s="5"/>
      <c r="G9" s="5"/>
      <c r="I9" s="5"/>
      <c r="J9" s="5"/>
      <c r="L9" s="5"/>
      <c r="M9" s="5"/>
      <c r="O9" s="5"/>
    </row>
    <row r="10" spans="1:16" ht="29.65" customHeight="1" x14ac:dyDescent="0.2">
      <c r="A10" s="59" t="s">
        <v>50</v>
      </c>
      <c r="B10" s="59"/>
      <c r="C10" s="59"/>
      <c r="D10" s="59"/>
      <c r="E10" s="59"/>
      <c r="G10" s="7"/>
      <c r="I10" s="66">
        <v>6340181156973</v>
      </c>
      <c r="J10" s="66"/>
      <c r="L10" s="65">
        <v>99.98</v>
      </c>
      <c r="M10" s="65"/>
      <c r="O10" s="7">
        <v>28.95</v>
      </c>
    </row>
    <row r="11" spans="1:16" ht="29.65" customHeight="1" x14ac:dyDescent="0.2">
      <c r="A11" s="59" t="s">
        <v>51</v>
      </c>
      <c r="B11" s="59"/>
      <c r="C11" s="59"/>
      <c r="D11" s="59"/>
      <c r="E11" s="59"/>
      <c r="G11" s="7"/>
      <c r="I11" s="66">
        <v>974848325</v>
      </c>
      <c r="J11" s="66"/>
      <c r="L11" s="65">
        <v>0.02</v>
      </c>
      <c r="M11" s="65"/>
      <c r="O11" s="7">
        <v>0</v>
      </c>
    </row>
    <row r="12" spans="1:16" ht="29.65" customHeight="1" x14ac:dyDescent="0.2">
      <c r="A12" s="59" t="s">
        <v>52</v>
      </c>
      <c r="B12" s="59"/>
      <c r="C12" s="59"/>
      <c r="D12" s="59"/>
      <c r="E12" s="59"/>
      <c r="G12" s="7"/>
      <c r="I12" s="66">
        <v>29785826</v>
      </c>
      <c r="J12" s="66"/>
      <c r="L12" s="65">
        <v>0</v>
      </c>
      <c r="M12" s="65"/>
      <c r="O12" s="7">
        <v>0</v>
      </c>
    </row>
    <row r="13" spans="1:16" ht="29.65" customHeight="1" x14ac:dyDescent="0.2">
      <c r="A13" s="50" t="s">
        <v>19</v>
      </c>
      <c r="B13" s="50"/>
      <c r="C13" s="50"/>
      <c r="D13" s="50"/>
      <c r="E13" s="50"/>
      <c r="I13" s="61">
        <f>SUM(I10:J12)</f>
        <v>6341185791124</v>
      </c>
      <c r="J13" s="61"/>
      <c r="L13" s="68">
        <f>SUM(L10:M12)</f>
        <v>100</v>
      </c>
      <c r="M13" s="68"/>
      <c r="O13" s="9">
        <f>SUM(O10:O12)</f>
        <v>28.95</v>
      </c>
    </row>
    <row r="15" spans="1:16" x14ac:dyDescent="0.2">
      <c r="I15" s="23"/>
    </row>
    <row r="16" spans="1:16" x14ac:dyDescent="0.2">
      <c r="I16" s="23"/>
    </row>
    <row r="17" spans="9:9" x14ac:dyDescent="0.2">
      <c r="I17" s="23"/>
    </row>
    <row r="18" spans="9:9" x14ac:dyDescent="0.2">
      <c r="I18" s="23"/>
    </row>
    <row r="19" spans="9:9" x14ac:dyDescent="0.2">
      <c r="I19" s="23"/>
    </row>
    <row r="20" spans="9:9" x14ac:dyDescent="0.2">
      <c r="I20" s="23"/>
    </row>
    <row r="21" spans="9:9" x14ac:dyDescent="0.2">
      <c r="I21" s="23"/>
    </row>
    <row r="22" spans="9:9" x14ac:dyDescent="0.2">
      <c r="I22" s="23"/>
    </row>
    <row r="23" spans="9:9" x14ac:dyDescent="0.2">
      <c r="I23" s="23"/>
    </row>
    <row r="24" spans="9:9" x14ac:dyDescent="0.2">
      <c r="I24" s="23"/>
    </row>
  </sheetData>
  <mergeCells count="29">
    <mergeCell ref="A11:E11"/>
    <mergeCell ref="I11:J11"/>
    <mergeCell ref="L11:M11"/>
    <mergeCell ref="A13:E13"/>
    <mergeCell ref="I13:J13"/>
    <mergeCell ref="L13:M13"/>
    <mergeCell ref="A12:E12"/>
    <mergeCell ref="I12:J12"/>
    <mergeCell ref="L12:M12"/>
    <mergeCell ref="A7:P7"/>
    <mergeCell ref="A8:E8"/>
    <mergeCell ref="I8:J8"/>
    <mergeCell ref="L8:M8"/>
    <mergeCell ref="A10:E10"/>
    <mergeCell ref="I10:J10"/>
    <mergeCell ref="L10:M10"/>
    <mergeCell ref="A4:P4"/>
    <mergeCell ref="A5:C5"/>
    <mergeCell ref="D5:I5"/>
    <mergeCell ref="J5:P5"/>
    <mergeCell ref="B6:D6"/>
    <mergeCell ref="E6:P6"/>
    <mergeCell ref="A1:B1"/>
    <mergeCell ref="C1:L1"/>
    <mergeCell ref="M1:P1"/>
    <mergeCell ref="A2:P2"/>
    <mergeCell ref="A3:C3"/>
    <mergeCell ref="D3:I3"/>
    <mergeCell ref="J3:P3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2"/>
  <sheetViews>
    <sheetView rightToLeft="1" workbookViewId="0">
      <selection activeCell="A11" sqref="A11:C11"/>
    </sheetView>
  </sheetViews>
  <sheetFormatPr defaultRowHeight="12.75" x14ac:dyDescent="0.2"/>
  <cols>
    <col min="1" max="1" width="1.28515625" customWidth="1"/>
    <col min="2" max="2" width="21.5703125" customWidth="1"/>
    <col min="3" max="3" width="7" customWidth="1"/>
    <col min="4" max="4" width="1.28515625" customWidth="1"/>
    <col min="5" max="5" width="13.28515625" customWidth="1"/>
    <col min="6" max="6" width="1.28515625" customWidth="1"/>
    <col min="7" max="7" width="20" customWidth="1"/>
    <col min="8" max="8" width="1.28515625" customWidth="1"/>
    <col min="9" max="9" width="14.140625" customWidth="1"/>
    <col min="10" max="10" width="1.28515625" customWidth="1"/>
    <col min="11" max="11" width="12.85546875" customWidth="1"/>
    <col min="12" max="12" width="4.28515625" customWidth="1"/>
    <col min="13" max="13" width="1.28515625" customWidth="1"/>
    <col min="14" max="14" width="19.85546875" customWidth="1"/>
    <col min="15" max="15" width="1.28515625" customWidth="1"/>
    <col min="16" max="16" width="5.140625" customWidth="1"/>
    <col min="17" max="17" width="12.85546875" customWidth="1"/>
    <col min="18" max="18" width="2.28515625" customWidth="1"/>
    <col min="19" max="19" width="1.28515625" customWidth="1"/>
    <col min="20" max="20" width="27" customWidth="1"/>
    <col min="21" max="21" width="1.28515625" customWidth="1"/>
    <col min="22" max="22" width="15.42578125" customWidth="1"/>
    <col min="23" max="23" width="1.28515625" customWidth="1"/>
    <col min="24" max="24" width="32.140625" customWidth="1"/>
    <col min="25" max="25" width="0.28515625" customWidth="1"/>
  </cols>
  <sheetData>
    <row r="1" spans="1:25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62" t="s">
        <v>94</v>
      </c>
      <c r="K2" s="63"/>
      <c r="L2" s="63"/>
      <c r="M2" s="63"/>
      <c r="N2" s="63"/>
      <c r="O2" s="63"/>
      <c r="P2" s="63"/>
      <c r="Q2" s="63"/>
      <c r="R2" s="41"/>
      <c r="S2" s="41"/>
      <c r="T2" s="41"/>
      <c r="U2" s="41"/>
      <c r="V2" s="41"/>
      <c r="W2" s="41"/>
      <c r="X2" s="41"/>
      <c r="Y2" s="41"/>
    </row>
    <row r="3" spans="1:25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63" t="s">
        <v>33</v>
      </c>
      <c r="M4" s="63"/>
      <c r="N4" s="63"/>
      <c r="O4" s="63"/>
      <c r="P4" s="63"/>
      <c r="Q4" s="41"/>
      <c r="R4" s="41"/>
      <c r="S4" s="41"/>
      <c r="T4" s="41"/>
      <c r="U4" s="41"/>
      <c r="V4" s="41"/>
      <c r="W4" s="41"/>
      <c r="X4" s="41"/>
      <c r="Y4" s="41"/>
    </row>
    <row r="5" spans="1:25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63" t="s">
        <v>1</v>
      </c>
      <c r="M5" s="63"/>
      <c r="N5" s="63"/>
      <c r="O5" s="63"/>
      <c r="P5" s="63"/>
      <c r="Q5" s="41"/>
      <c r="R5" s="41"/>
      <c r="S5" s="41"/>
      <c r="T5" s="41"/>
      <c r="U5" s="41"/>
      <c r="V5" s="41"/>
      <c r="W5" s="41"/>
      <c r="X5" s="41"/>
      <c r="Y5" s="41"/>
    </row>
    <row r="6" spans="1:25" ht="29.65" customHeight="1" x14ac:dyDescent="0.2">
      <c r="A6" s="1"/>
      <c r="B6" s="2" t="s">
        <v>53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22.5" customHeight="1" x14ac:dyDescent="0.2">
      <c r="A7" s="41"/>
      <c r="B7" s="48"/>
      <c r="C7" s="48"/>
      <c r="D7" s="41"/>
      <c r="E7" s="49" t="s">
        <v>54</v>
      </c>
      <c r="F7" s="49"/>
      <c r="G7" s="49"/>
      <c r="H7" s="49"/>
      <c r="I7" s="49"/>
      <c r="J7" s="1"/>
      <c r="K7" s="49" t="s">
        <v>55</v>
      </c>
      <c r="L7" s="49"/>
      <c r="M7" s="49"/>
      <c r="N7" s="49"/>
      <c r="O7" s="49"/>
      <c r="P7" s="49"/>
      <c r="Q7" s="49"/>
      <c r="R7" s="49"/>
      <c r="S7" s="1"/>
      <c r="T7" s="49" t="s">
        <v>4</v>
      </c>
      <c r="U7" s="49"/>
      <c r="V7" s="49"/>
      <c r="W7" s="49"/>
      <c r="X7" s="49"/>
      <c r="Y7" s="1"/>
    </row>
    <row r="8" spans="1:25" ht="44.45" customHeight="1" x14ac:dyDescent="0.2">
      <c r="A8" s="50" t="s">
        <v>56</v>
      </c>
      <c r="B8" s="50"/>
      <c r="C8" s="50"/>
      <c r="E8" s="12" t="s">
        <v>57</v>
      </c>
      <c r="G8" s="12" t="s">
        <v>58</v>
      </c>
      <c r="I8" s="12" t="s">
        <v>59</v>
      </c>
      <c r="K8" s="46" t="s">
        <v>60</v>
      </c>
      <c r="L8" s="46"/>
      <c r="N8" s="12" t="s">
        <v>61</v>
      </c>
      <c r="P8" s="46" t="s">
        <v>62</v>
      </c>
      <c r="Q8" s="46"/>
      <c r="R8" s="46"/>
      <c r="T8" s="12" t="s">
        <v>60</v>
      </c>
      <c r="V8" s="12" t="s">
        <v>61</v>
      </c>
      <c r="X8" s="12" t="s">
        <v>62</v>
      </c>
    </row>
    <row r="9" spans="1:25" ht="14.85" customHeight="1" x14ac:dyDescent="0.2">
      <c r="A9" s="5"/>
      <c r="B9" s="5"/>
      <c r="C9" s="5"/>
      <c r="E9" s="5"/>
      <c r="G9" s="5"/>
      <c r="I9" s="5"/>
      <c r="K9" s="5"/>
      <c r="L9" s="5"/>
      <c r="N9" s="5"/>
      <c r="P9" s="5"/>
      <c r="Q9" s="5"/>
      <c r="R9" s="5"/>
      <c r="T9" s="5"/>
      <c r="V9" s="5"/>
      <c r="X9" s="5"/>
    </row>
    <row r="10" spans="1:25" ht="29.65" customHeight="1" x14ac:dyDescent="0.2">
      <c r="A10" s="59" t="s">
        <v>16</v>
      </c>
      <c r="B10" s="59"/>
      <c r="C10" s="59"/>
      <c r="E10" s="6" t="s">
        <v>63</v>
      </c>
      <c r="G10" s="27">
        <v>3119204063</v>
      </c>
      <c r="H10" s="28"/>
      <c r="I10" s="27">
        <v>250</v>
      </c>
      <c r="J10" s="28"/>
      <c r="K10" s="66">
        <v>0</v>
      </c>
      <c r="L10" s="66"/>
      <c r="M10" s="28"/>
      <c r="N10" s="27">
        <v>0</v>
      </c>
      <c r="O10" s="28"/>
      <c r="P10" s="66">
        <v>0</v>
      </c>
      <c r="Q10" s="66"/>
      <c r="R10" s="66"/>
      <c r="S10" s="28"/>
      <c r="T10" s="27">
        <v>779801015750</v>
      </c>
      <c r="U10" s="28"/>
      <c r="V10" s="27">
        <v>0</v>
      </c>
      <c r="W10" s="28"/>
      <c r="X10" s="27">
        <v>779801015750</v>
      </c>
    </row>
    <row r="11" spans="1:25" ht="29.65" customHeight="1" x14ac:dyDescent="0.2">
      <c r="A11" s="58" t="s">
        <v>18</v>
      </c>
      <c r="B11" s="58"/>
      <c r="C11" s="58"/>
      <c r="E11" s="6" t="s">
        <v>64</v>
      </c>
      <c r="G11" s="27">
        <v>1858977324</v>
      </c>
      <c r="H11" s="28"/>
      <c r="I11" s="27">
        <v>370</v>
      </c>
      <c r="J11" s="28"/>
      <c r="K11" s="60">
        <v>0</v>
      </c>
      <c r="L11" s="60"/>
      <c r="M11" s="28"/>
      <c r="N11" s="29">
        <v>0</v>
      </c>
      <c r="O11" s="28"/>
      <c r="P11" s="60">
        <v>0</v>
      </c>
      <c r="Q11" s="60"/>
      <c r="R11" s="60"/>
      <c r="S11" s="28"/>
      <c r="T11" s="29">
        <v>687821609880</v>
      </c>
      <c r="U11" s="28"/>
      <c r="V11" s="29">
        <v>0</v>
      </c>
      <c r="W11" s="28"/>
      <c r="X11" s="29">
        <v>687821609880</v>
      </c>
    </row>
    <row r="12" spans="1:25" ht="22.15" customHeight="1" x14ac:dyDescent="0.2">
      <c r="A12" s="50" t="s">
        <v>19</v>
      </c>
      <c r="B12" s="50"/>
      <c r="C12" s="50"/>
      <c r="G12" s="28"/>
      <c r="H12" s="28"/>
      <c r="I12" s="28"/>
      <c r="J12" s="28"/>
      <c r="K12" s="61">
        <v>0</v>
      </c>
      <c r="L12" s="61"/>
      <c r="M12" s="28"/>
      <c r="N12" s="30">
        <v>0</v>
      </c>
      <c r="O12" s="28"/>
      <c r="P12" s="61">
        <v>0</v>
      </c>
      <c r="Q12" s="61"/>
      <c r="R12" s="61"/>
      <c r="S12" s="28"/>
      <c r="T12" s="30">
        <f>SUM(T10:T11)</f>
        <v>1467622625630</v>
      </c>
      <c r="U12" s="28"/>
      <c r="V12" s="30">
        <v>0</v>
      </c>
      <c r="W12" s="28"/>
      <c r="X12" s="30">
        <f>SUM(X10:X11)</f>
        <v>1467622625630</v>
      </c>
    </row>
  </sheetData>
  <mergeCells count="26">
    <mergeCell ref="A12:C12"/>
    <mergeCell ref="K12:L12"/>
    <mergeCell ref="P12:R12"/>
    <mergeCell ref="A10:C10"/>
    <mergeCell ref="K10:L10"/>
    <mergeCell ref="P10:R10"/>
    <mergeCell ref="A11:C11"/>
    <mergeCell ref="K11:L11"/>
    <mergeCell ref="P11:R11"/>
    <mergeCell ref="A7:D7"/>
    <mergeCell ref="E7:I7"/>
    <mergeCell ref="K7:R7"/>
    <mergeCell ref="T7:X7"/>
    <mergeCell ref="A8:C8"/>
    <mergeCell ref="K8:L8"/>
    <mergeCell ref="P8:R8"/>
    <mergeCell ref="A4:K5"/>
    <mergeCell ref="L4:P4"/>
    <mergeCell ref="Q4:Y5"/>
    <mergeCell ref="L5:P5"/>
    <mergeCell ref="C6:Y6"/>
    <mergeCell ref="A1:Y1"/>
    <mergeCell ref="A2:I2"/>
    <mergeCell ref="J2:Q2"/>
    <mergeCell ref="R2:Y2"/>
    <mergeCell ref="A3:Y3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A15"/>
  <sheetViews>
    <sheetView rightToLeft="1" workbookViewId="0">
      <selection activeCell="L17" sqref="L17"/>
    </sheetView>
  </sheetViews>
  <sheetFormatPr defaultRowHeight="12.75" x14ac:dyDescent="0.2"/>
  <cols>
    <col min="1" max="1" width="1.28515625" customWidth="1"/>
    <col min="2" max="2" width="35.140625" customWidth="1"/>
    <col min="3" max="4" width="1.28515625" customWidth="1"/>
    <col min="5" max="5" width="19.28515625" customWidth="1"/>
    <col min="6" max="6" width="1.28515625" customWidth="1"/>
    <col min="7" max="7" width="18" customWidth="1"/>
    <col min="8" max="8" width="1.28515625" customWidth="1"/>
    <col min="9" max="9" width="14.140625" customWidth="1"/>
    <col min="10" max="10" width="1.28515625" customWidth="1"/>
    <col min="11" max="11" width="7.7109375" customWidth="1"/>
    <col min="12" max="12" width="14.140625" customWidth="1"/>
    <col min="13" max="13" width="5.140625" customWidth="1"/>
    <col min="14" max="14" width="1.28515625" customWidth="1"/>
    <col min="15" max="15" width="17.140625" customWidth="1"/>
    <col min="16" max="16" width="1.28515625" customWidth="1"/>
    <col min="17" max="17" width="14.140625" customWidth="1"/>
    <col min="18" max="18" width="9.5703125" customWidth="1"/>
    <col min="19" max="19" width="5.140625" hidden="1" customWidth="1"/>
    <col min="20" max="20" width="1.28515625" customWidth="1"/>
    <col min="21" max="21" width="23.140625" customWidth="1"/>
    <col min="22" max="22" width="1.28515625" customWidth="1"/>
    <col min="23" max="23" width="18.140625" customWidth="1"/>
    <col min="24" max="25" width="1.28515625" customWidth="1"/>
    <col min="26" max="26" width="22.140625" customWidth="1"/>
    <col min="27" max="27" width="0.28515625" customWidth="1"/>
  </cols>
  <sheetData>
    <row r="1" spans="1:27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62" t="s">
        <v>94</v>
      </c>
      <c r="M2" s="63"/>
      <c r="N2" s="63"/>
      <c r="O2" s="63"/>
      <c r="P2" s="63"/>
      <c r="Q2" s="63"/>
      <c r="R2" s="63"/>
      <c r="S2" s="41"/>
      <c r="T2" s="41"/>
      <c r="U2" s="41"/>
      <c r="V2" s="41"/>
      <c r="W2" s="41"/>
      <c r="X2" s="41"/>
      <c r="Y2" s="41"/>
      <c r="Z2" s="41"/>
      <c r="AA2" s="41"/>
    </row>
    <row r="3" spans="1:27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63" t="s">
        <v>33</v>
      </c>
      <c r="N4" s="63"/>
      <c r="O4" s="63"/>
      <c r="P4" s="63"/>
      <c r="Q4" s="63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63" t="s">
        <v>1</v>
      </c>
      <c r="N5" s="63"/>
      <c r="O5" s="63"/>
      <c r="P5" s="63"/>
      <c r="Q5" s="63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29.65" customHeight="1" x14ac:dyDescent="0.2">
      <c r="A6" s="1"/>
      <c r="B6" s="45" t="s">
        <v>65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 ht="22.1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4.85" customHeight="1" x14ac:dyDescent="0.2">
      <c r="A8" s="41"/>
      <c r="B8" s="48"/>
      <c r="C8" s="48"/>
      <c r="D8" s="41"/>
      <c r="E8" s="48"/>
      <c r="F8" s="41"/>
      <c r="G8" s="48"/>
      <c r="H8" s="41"/>
      <c r="I8" s="48"/>
      <c r="J8" s="41"/>
      <c r="K8" s="49" t="s">
        <v>55</v>
      </c>
      <c r="L8" s="49"/>
      <c r="M8" s="49"/>
      <c r="N8" s="49"/>
      <c r="O8" s="49"/>
      <c r="P8" s="49"/>
      <c r="Q8" s="49"/>
      <c r="R8" s="49"/>
      <c r="S8" s="49"/>
      <c r="T8" s="1"/>
      <c r="U8" s="49" t="s">
        <v>4</v>
      </c>
      <c r="V8" s="49"/>
      <c r="W8" s="49"/>
      <c r="X8" s="49"/>
      <c r="Y8" s="49"/>
      <c r="Z8" s="49"/>
      <c r="AA8" s="1"/>
    </row>
    <row r="9" spans="1:27" ht="44.45" customHeight="1" x14ac:dyDescent="0.2">
      <c r="A9" s="50" t="s">
        <v>66</v>
      </c>
      <c r="B9" s="50"/>
      <c r="C9" s="50"/>
      <c r="E9" s="4" t="s">
        <v>67</v>
      </c>
      <c r="G9" s="4" t="s">
        <v>25</v>
      </c>
      <c r="I9" s="4" t="s">
        <v>38</v>
      </c>
      <c r="K9" s="46" t="s">
        <v>68</v>
      </c>
      <c r="L9" s="46"/>
      <c r="M9" s="46"/>
      <c r="O9" s="12" t="s">
        <v>61</v>
      </c>
      <c r="Q9" s="46" t="s">
        <v>69</v>
      </c>
      <c r="R9" s="46"/>
      <c r="S9" s="46"/>
      <c r="U9" s="12" t="s">
        <v>68</v>
      </c>
      <c r="W9" s="12" t="s">
        <v>61</v>
      </c>
      <c r="Y9" s="46" t="s">
        <v>69</v>
      </c>
      <c r="Z9" s="46"/>
    </row>
    <row r="10" spans="1:27" ht="14.85" customHeight="1" x14ac:dyDescent="0.2">
      <c r="A10" s="5"/>
      <c r="B10" s="5"/>
      <c r="C10" s="5"/>
      <c r="E10" s="5"/>
      <c r="G10" s="5"/>
      <c r="I10" s="5"/>
      <c r="K10" s="5"/>
      <c r="L10" s="5"/>
      <c r="M10" s="5"/>
      <c r="O10" s="5"/>
      <c r="Q10" s="5"/>
      <c r="R10" s="5"/>
      <c r="S10" s="5"/>
      <c r="U10" s="5"/>
      <c r="W10" s="5"/>
      <c r="Y10" s="5"/>
      <c r="Z10" s="5"/>
    </row>
    <row r="11" spans="1:27" ht="29.65" customHeight="1" x14ac:dyDescent="0.2">
      <c r="A11" s="64" t="s">
        <v>42</v>
      </c>
      <c r="B11" s="59"/>
      <c r="C11" s="59"/>
      <c r="E11" s="6" t="s">
        <v>70</v>
      </c>
      <c r="G11" s="6" t="s">
        <v>70</v>
      </c>
      <c r="I11" s="7">
        <v>0</v>
      </c>
      <c r="K11" s="66">
        <v>655608</v>
      </c>
      <c r="L11" s="66"/>
      <c r="M11" s="66"/>
      <c r="N11" s="28"/>
      <c r="O11" s="27">
        <v>0</v>
      </c>
      <c r="P11" s="28"/>
      <c r="Q11" s="66">
        <v>655608</v>
      </c>
      <c r="R11" s="66"/>
      <c r="S11" s="66"/>
      <c r="T11" s="28"/>
      <c r="U11" s="27">
        <v>8358462</v>
      </c>
      <c r="V11" s="28"/>
      <c r="W11" s="66">
        <v>0</v>
      </c>
      <c r="X11" s="66"/>
      <c r="Y11" s="28"/>
      <c r="Z11" s="27">
        <v>8358462</v>
      </c>
    </row>
    <row r="12" spans="1:27" ht="29.65" customHeight="1" x14ac:dyDescent="0.2">
      <c r="A12" s="64" t="s">
        <v>42</v>
      </c>
      <c r="B12" s="59"/>
      <c r="C12" s="59"/>
      <c r="E12" s="6" t="s">
        <v>70</v>
      </c>
      <c r="G12" s="6" t="s">
        <v>70</v>
      </c>
      <c r="I12" s="7">
        <v>0</v>
      </c>
      <c r="K12" s="66">
        <v>4692112</v>
      </c>
      <c r="L12" s="66"/>
      <c r="M12" s="66"/>
      <c r="N12" s="28"/>
      <c r="O12" s="27">
        <v>0</v>
      </c>
      <c r="P12" s="28"/>
      <c r="Q12" s="66">
        <v>4692112</v>
      </c>
      <c r="R12" s="66"/>
      <c r="S12" s="66"/>
      <c r="T12" s="28"/>
      <c r="U12" s="27">
        <v>19155836</v>
      </c>
      <c r="V12" s="28"/>
      <c r="W12" s="66">
        <v>0</v>
      </c>
      <c r="X12" s="66"/>
      <c r="Y12" s="28"/>
      <c r="Z12" s="27">
        <v>19155836</v>
      </c>
    </row>
    <row r="13" spans="1:27" ht="29.65" customHeight="1" x14ac:dyDescent="0.2">
      <c r="A13" s="64" t="s">
        <v>42</v>
      </c>
      <c r="B13" s="59"/>
      <c r="C13" s="59"/>
      <c r="E13" s="6" t="s">
        <v>71</v>
      </c>
      <c r="G13" s="6" t="s">
        <v>71</v>
      </c>
      <c r="I13" s="7">
        <v>0</v>
      </c>
      <c r="K13" s="66">
        <v>5412</v>
      </c>
      <c r="L13" s="66"/>
      <c r="M13" s="66"/>
      <c r="N13" s="28"/>
      <c r="O13" s="27">
        <v>0</v>
      </c>
      <c r="P13" s="28"/>
      <c r="Q13" s="66">
        <v>5412</v>
      </c>
      <c r="R13" s="66"/>
      <c r="S13" s="66"/>
      <c r="T13" s="28"/>
      <c r="U13" s="27">
        <v>2271528</v>
      </c>
      <c r="V13" s="28"/>
      <c r="W13" s="66">
        <v>0</v>
      </c>
      <c r="X13" s="66"/>
      <c r="Y13" s="28"/>
      <c r="Z13" s="27">
        <v>2271528</v>
      </c>
    </row>
    <row r="14" spans="1:27" ht="29.65" customHeight="1" x14ac:dyDescent="0.2">
      <c r="A14" s="59" t="s">
        <v>29</v>
      </c>
      <c r="B14" s="59"/>
      <c r="C14" s="59"/>
      <c r="E14" s="6" t="s">
        <v>72</v>
      </c>
      <c r="G14" s="6" t="s">
        <v>32</v>
      </c>
      <c r="I14" s="7">
        <v>18</v>
      </c>
      <c r="K14" s="66">
        <v>68908880</v>
      </c>
      <c r="L14" s="66"/>
      <c r="M14" s="66"/>
      <c r="N14" s="28"/>
      <c r="O14" s="27">
        <v>0</v>
      </c>
      <c r="P14" s="28"/>
      <c r="Q14" s="66">
        <v>68908880</v>
      </c>
      <c r="R14" s="66"/>
      <c r="S14" s="66"/>
      <c r="T14" s="28"/>
      <c r="U14" s="27">
        <v>900852011</v>
      </c>
      <c r="V14" s="28"/>
      <c r="W14" s="66">
        <v>0</v>
      </c>
      <c r="X14" s="66"/>
      <c r="Y14" s="28"/>
      <c r="Z14" s="27">
        <v>900852011</v>
      </c>
    </row>
    <row r="15" spans="1:27" ht="22.15" customHeight="1" x14ac:dyDescent="0.2">
      <c r="A15" s="50" t="s">
        <v>19</v>
      </c>
      <c r="B15" s="50"/>
      <c r="C15" s="50"/>
      <c r="K15" s="61">
        <f>SUM(K11:M14)</f>
        <v>74262012</v>
      </c>
      <c r="L15" s="61"/>
      <c r="M15" s="61"/>
      <c r="N15" s="28"/>
      <c r="O15" s="30">
        <v>0</v>
      </c>
      <c r="P15" s="28"/>
      <c r="Q15" s="61">
        <f>SUM(Q11:S14)</f>
        <v>74262012</v>
      </c>
      <c r="R15" s="61"/>
      <c r="S15" s="61"/>
      <c r="T15" s="28"/>
      <c r="U15" s="30">
        <f>SUM(U11:U14)</f>
        <v>930637837</v>
      </c>
      <c r="V15" s="28"/>
      <c r="W15" s="61">
        <v>0</v>
      </c>
      <c r="X15" s="61"/>
      <c r="Y15" s="28"/>
      <c r="Z15" s="30">
        <f>SUM(Z11:Z14)</f>
        <v>930637837</v>
      </c>
    </row>
  </sheetData>
  <mergeCells count="38">
    <mergeCell ref="A15:C15"/>
    <mergeCell ref="K15:M15"/>
    <mergeCell ref="Q15:S15"/>
    <mergeCell ref="W15:X15"/>
    <mergeCell ref="A13:C13"/>
    <mergeCell ref="K13:M13"/>
    <mergeCell ref="Q13:S13"/>
    <mergeCell ref="W13:X13"/>
    <mergeCell ref="A14:C14"/>
    <mergeCell ref="K14:M14"/>
    <mergeCell ref="Q14:S14"/>
    <mergeCell ref="W14:X14"/>
    <mergeCell ref="A11:C11"/>
    <mergeCell ref="K11:M11"/>
    <mergeCell ref="Q11:S11"/>
    <mergeCell ref="W11:X11"/>
    <mergeCell ref="A12:C12"/>
    <mergeCell ref="K12:M12"/>
    <mergeCell ref="Q12:S12"/>
    <mergeCell ref="W12:X12"/>
    <mergeCell ref="A8:J8"/>
    <mergeCell ref="K8:S8"/>
    <mergeCell ref="U8:Z8"/>
    <mergeCell ref="B6:AA6"/>
    <mergeCell ref="A9:C9"/>
    <mergeCell ref="K9:M9"/>
    <mergeCell ref="Q9:S9"/>
    <mergeCell ref="Y9:Z9"/>
    <mergeCell ref="A4:L5"/>
    <mergeCell ref="M4:Q4"/>
    <mergeCell ref="R4:AA5"/>
    <mergeCell ref="M5:Q5"/>
    <mergeCell ref="A7:AA7"/>
    <mergeCell ref="A1:AA1"/>
    <mergeCell ref="A2:K2"/>
    <mergeCell ref="L2:R2"/>
    <mergeCell ref="S2:AA2"/>
    <mergeCell ref="A3:AA3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X17"/>
  <sheetViews>
    <sheetView rightToLeft="1" workbookViewId="0">
      <selection activeCell="F19" sqref="F19"/>
    </sheetView>
  </sheetViews>
  <sheetFormatPr defaultRowHeight="12.75" x14ac:dyDescent="0.2"/>
  <cols>
    <col min="1" max="1" width="1.28515625" customWidth="1"/>
    <col min="2" max="2" width="32" customWidth="1"/>
    <col min="3" max="4" width="1.28515625" customWidth="1"/>
    <col min="5" max="5" width="18.5703125" customWidth="1"/>
    <col min="6" max="6" width="1.28515625" customWidth="1"/>
    <col min="7" max="7" width="16.7109375" customWidth="1"/>
    <col min="8" max="8" width="3" customWidth="1"/>
    <col min="9" max="10" width="1.28515625" customWidth="1"/>
    <col min="11" max="11" width="20.42578125" customWidth="1"/>
    <col min="12" max="12" width="1.28515625" customWidth="1"/>
    <col min="13" max="13" width="18" customWidth="1"/>
    <col min="14" max="14" width="4.5703125" customWidth="1"/>
    <col min="15" max="15" width="1.28515625" customWidth="1"/>
    <col min="16" max="16" width="22" customWidth="1"/>
    <col min="17" max="17" width="1.28515625" customWidth="1"/>
    <col min="18" max="18" width="23.7109375" customWidth="1"/>
    <col min="19" max="19" width="1.28515625" customWidth="1"/>
    <col min="20" max="20" width="23.140625" customWidth="1"/>
    <col min="21" max="21" width="1.28515625" customWidth="1"/>
    <col min="22" max="22" width="24.140625" customWidth="1"/>
    <col min="23" max="23" width="0.28515625" customWidth="1"/>
    <col min="24" max="24" width="18.28515625" style="23" customWidth="1"/>
  </cols>
  <sheetData>
    <row r="1" spans="1:23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9.65" customHeight="1" x14ac:dyDescent="0.2">
      <c r="A2" s="41"/>
      <c r="B2" s="41"/>
      <c r="C2" s="41"/>
      <c r="D2" s="41"/>
      <c r="E2" s="41"/>
      <c r="F2" s="41"/>
      <c r="G2" s="41"/>
      <c r="H2" s="62" t="s">
        <v>94</v>
      </c>
      <c r="I2" s="63"/>
      <c r="J2" s="63"/>
      <c r="K2" s="63"/>
      <c r="L2" s="63"/>
      <c r="M2" s="63"/>
      <c r="N2" s="63"/>
      <c r="O2" s="41"/>
      <c r="P2" s="41"/>
      <c r="Q2" s="41"/>
      <c r="R2" s="41"/>
      <c r="S2" s="41"/>
      <c r="T2" s="41"/>
      <c r="U2" s="41"/>
      <c r="V2" s="41"/>
      <c r="W2" s="41"/>
    </row>
    <row r="3" spans="1:23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3" t="s">
        <v>33</v>
      </c>
      <c r="L4" s="63"/>
      <c r="M4" s="63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3" t="s">
        <v>1</v>
      </c>
      <c r="L5" s="63"/>
      <c r="M5" s="63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29.65" customHeight="1" x14ac:dyDescent="0.2">
      <c r="A6" s="1"/>
      <c r="B6" s="2" t="s">
        <v>73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14.85" customHeight="1" x14ac:dyDescent="0.2">
      <c r="A7" s="41"/>
      <c r="B7" s="48"/>
      <c r="C7" s="48"/>
      <c r="D7" s="41"/>
      <c r="E7" s="49" t="s">
        <v>55</v>
      </c>
      <c r="F7" s="49"/>
      <c r="G7" s="49"/>
      <c r="H7" s="49"/>
      <c r="I7" s="49"/>
      <c r="J7" s="49"/>
      <c r="K7" s="49"/>
      <c r="L7" s="49"/>
      <c r="M7" s="49"/>
      <c r="N7" s="49"/>
      <c r="O7" s="1"/>
      <c r="P7" s="49" t="s">
        <v>4</v>
      </c>
      <c r="Q7" s="49"/>
      <c r="R7" s="49"/>
      <c r="S7" s="49"/>
      <c r="T7" s="49"/>
      <c r="U7" s="49"/>
      <c r="V7" s="49"/>
      <c r="W7" s="1"/>
    </row>
    <row r="8" spans="1:23" ht="44.45" customHeight="1" x14ac:dyDescent="0.2">
      <c r="A8" s="50" t="s">
        <v>66</v>
      </c>
      <c r="B8" s="50"/>
      <c r="C8" s="50"/>
      <c r="E8" s="12" t="s">
        <v>13</v>
      </c>
      <c r="G8" s="46" t="s">
        <v>8</v>
      </c>
      <c r="H8" s="46"/>
      <c r="J8" s="46" t="s">
        <v>74</v>
      </c>
      <c r="K8" s="46"/>
      <c r="M8" s="46" t="s">
        <v>75</v>
      </c>
      <c r="N8" s="46"/>
      <c r="P8" s="12" t="s">
        <v>13</v>
      </c>
      <c r="R8" s="12" t="s">
        <v>8</v>
      </c>
      <c r="T8" s="12" t="s">
        <v>74</v>
      </c>
      <c r="V8" s="12" t="s">
        <v>75</v>
      </c>
    </row>
    <row r="9" spans="1:23" ht="14.85" customHeight="1" x14ac:dyDescent="0.2">
      <c r="A9" s="5"/>
      <c r="B9" s="5"/>
      <c r="C9" s="5"/>
      <c r="E9" s="5"/>
      <c r="G9" s="5"/>
      <c r="H9" s="5"/>
      <c r="J9" s="5"/>
      <c r="K9" s="5"/>
      <c r="M9" s="5"/>
      <c r="N9" s="5"/>
      <c r="P9" s="5"/>
      <c r="R9" s="5"/>
      <c r="T9" s="5"/>
      <c r="V9" s="5"/>
    </row>
    <row r="10" spans="1:23" ht="29.65" customHeight="1" x14ac:dyDescent="0.2">
      <c r="A10" s="59" t="s">
        <v>16</v>
      </c>
      <c r="B10" s="59"/>
      <c r="C10" s="59"/>
      <c r="E10" s="27">
        <v>0</v>
      </c>
      <c r="F10" s="28"/>
      <c r="G10" s="66">
        <v>0</v>
      </c>
      <c r="H10" s="66"/>
      <c r="I10" s="32"/>
      <c r="J10" s="66">
        <v>0</v>
      </c>
      <c r="K10" s="66"/>
      <c r="L10" s="32"/>
      <c r="M10" s="66">
        <v>0</v>
      </c>
      <c r="N10" s="66"/>
      <c r="O10" s="32"/>
      <c r="P10" s="27">
        <v>24011790</v>
      </c>
      <c r="Q10" s="32"/>
      <c r="R10" s="27">
        <v>49506841548</v>
      </c>
      <c r="S10" s="32"/>
      <c r="T10" s="27">
        <f>R10-V10</f>
        <v>48677617686</v>
      </c>
      <c r="U10" s="32"/>
      <c r="V10" s="27">
        <v>829223862</v>
      </c>
    </row>
    <row r="11" spans="1:23" ht="29.65" customHeight="1" x14ac:dyDescent="0.2">
      <c r="A11" s="59" t="s">
        <v>76</v>
      </c>
      <c r="B11" s="59"/>
      <c r="C11" s="59"/>
      <c r="E11" s="27">
        <v>0</v>
      </c>
      <c r="F11" s="28"/>
      <c r="G11" s="66">
        <v>0</v>
      </c>
      <c r="H11" s="66"/>
      <c r="I11" s="32"/>
      <c r="J11" s="66">
        <v>0</v>
      </c>
      <c r="K11" s="66"/>
      <c r="L11" s="32"/>
      <c r="M11" s="66">
        <v>0</v>
      </c>
      <c r="N11" s="66"/>
      <c r="O11" s="32"/>
      <c r="P11" s="27">
        <v>6440290</v>
      </c>
      <c r="Q11" s="32"/>
      <c r="R11" s="27">
        <v>168648121345</v>
      </c>
      <c r="S11" s="32"/>
      <c r="T11" s="27">
        <f t="shared" ref="T11:T15" si="0">R11-V11</f>
        <v>168092639285</v>
      </c>
      <c r="U11" s="32"/>
      <c r="V11" s="27">
        <v>555482060</v>
      </c>
    </row>
    <row r="12" spans="1:23" ht="29.65" customHeight="1" x14ac:dyDescent="0.2">
      <c r="A12" s="59" t="s">
        <v>77</v>
      </c>
      <c r="B12" s="59"/>
      <c r="C12" s="59"/>
      <c r="E12" s="27">
        <v>0</v>
      </c>
      <c r="F12" s="28"/>
      <c r="G12" s="66">
        <v>0</v>
      </c>
      <c r="H12" s="66"/>
      <c r="I12" s="32"/>
      <c r="J12" s="66">
        <v>0</v>
      </c>
      <c r="K12" s="66"/>
      <c r="L12" s="32"/>
      <c r="M12" s="66">
        <v>0</v>
      </c>
      <c r="N12" s="66"/>
      <c r="O12" s="32"/>
      <c r="P12" s="27">
        <v>14200000</v>
      </c>
      <c r="Q12" s="32"/>
      <c r="R12" s="27">
        <v>408003085419</v>
      </c>
      <c r="S12" s="32"/>
      <c r="T12" s="27">
        <f t="shared" si="0"/>
        <v>407737336175</v>
      </c>
      <c r="U12" s="32"/>
      <c r="V12" s="27">
        <v>265749244</v>
      </c>
    </row>
    <row r="13" spans="1:23" ht="29.65" customHeight="1" x14ac:dyDescent="0.2">
      <c r="A13" s="59" t="s">
        <v>78</v>
      </c>
      <c r="B13" s="59"/>
      <c r="C13" s="59"/>
      <c r="E13" s="27">
        <v>0</v>
      </c>
      <c r="F13" s="28"/>
      <c r="G13" s="66">
        <v>0</v>
      </c>
      <c r="H13" s="66"/>
      <c r="I13" s="32"/>
      <c r="J13" s="66"/>
      <c r="K13" s="66"/>
      <c r="L13" s="32"/>
      <c r="M13" s="66">
        <v>0</v>
      </c>
      <c r="N13" s="66"/>
      <c r="O13" s="32"/>
      <c r="P13" s="27">
        <v>6026000</v>
      </c>
      <c r="Q13" s="32"/>
      <c r="R13" s="27">
        <v>326002585235</v>
      </c>
      <c r="S13" s="32"/>
      <c r="T13" s="27">
        <f t="shared" si="0"/>
        <v>324045506828</v>
      </c>
      <c r="U13" s="32"/>
      <c r="V13" s="27">
        <v>1957078407</v>
      </c>
    </row>
    <row r="14" spans="1:23" ht="29.65" customHeight="1" x14ac:dyDescent="0.2">
      <c r="A14" s="59" t="s">
        <v>17</v>
      </c>
      <c r="B14" s="59"/>
      <c r="C14" s="59"/>
      <c r="E14" s="27">
        <v>4203450</v>
      </c>
      <c r="F14" s="28"/>
      <c r="G14" s="66">
        <v>64480301525</v>
      </c>
      <c r="H14" s="66"/>
      <c r="I14" s="32"/>
      <c r="J14" s="66">
        <f>G14-M14</f>
        <v>62210632371</v>
      </c>
      <c r="K14" s="66"/>
      <c r="L14" s="32"/>
      <c r="M14" s="66">
        <v>2269669154</v>
      </c>
      <c r="N14" s="66"/>
      <c r="O14" s="32"/>
      <c r="P14" s="27">
        <v>114799465</v>
      </c>
      <c r="Q14" s="32"/>
      <c r="R14" s="27">
        <v>1624736368417</v>
      </c>
      <c r="S14" s="32"/>
      <c r="T14" s="27">
        <f t="shared" si="0"/>
        <v>1554688146742</v>
      </c>
      <c r="U14" s="32"/>
      <c r="V14" s="27">
        <v>70048221675</v>
      </c>
    </row>
    <row r="15" spans="1:23" ht="29.65" customHeight="1" x14ac:dyDescent="0.2">
      <c r="A15" s="58" t="s">
        <v>18</v>
      </c>
      <c r="B15" s="58"/>
      <c r="C15" s="58"/>
      <c r="E15" s="29">
        <v>0</v>
      </c>
      <c r="F15" s="28"/>
      <c r="G15" s="60">
        <v>0</v>
      </c>
      <c r="H15" s="60"/>
      <c r="I15" s="32"/>
      <c r="J15" s="60">
        <v>0</v>
      </c>
      <c r="K15" s="60"/>
      <c r="L15" s="32"/>
      <c r="M15" s="60">
        <v>0</v>
      </c>
      <c r="N15" s="60"/>
      <c r="O15" s="32"/>
      <c r="P15" s="29">
        <v>1044910431</v>
      </c>
      <c r="Q15" s="32"/>
      <c r="R15" s="29">
        <v>8661393388941</v>
      </c>
      <c r="S15" s="32"/>
      <c r="T15" s="27">
        <f t="shared" si="0"/>
        <v>7205694272026</v>
      </c>
      <c r="U15" s="32"/>
      <c r="V15" s="29">
        <v>1455699116915</v>
      </c>
    </row>
    <row r="16" spans="1:23" ht="29.65" customHeight="1" x14ac:dyDescent="0.2">
      <c r="A16" s="50" t="s">
        <v>19</v>
      </c>
      <c r="B16" s="50"/>
      <c r="C16" s="50"/>
      <c r="D16" s="10"/>
      <c r="E16" s="30"/>
      <c r="F16" s="31"/>
      <c r="G16" s="61">
        <f>SUM(G10:H15)</f>
        <v>64480301525</v>
      </c>
      <c r="H16" s="61"/>
      <c r="I16" s="33"/>
      <c r="J16" s="61">
        <f>SUM(J10:K15)</f>
        <v>62210632371</v>
      </c>
      <c r="K16" s="61"/>
      <c r="L16" s="33"/>
      <c r="M16" s="61">
        <f>SUM(M10:N15)</f>
        <v>2269669154</v>
      </c>
      <c r="N16" s="61"/>
      <c r="O16" s="33"/>
      <c r="P16" s="30"/>
      <c r="Q16" s="33"/>
      <c r="R16" s="30">
        <f>SUM(R10:R15)</f>
        <v>11238290390905</v>
      </c>
      <c r="S16" s="33"/>
      <c r="T16" s="30">
        <f>SUM(T10:T15)</f>
        <v>9708935518742</v>
      </c>
      <c r="U16" s="33"/>
      <c r="V16" s="30">
        <f>SUM(V10:V15)</f>
        <v>1529354872163</v>
      </c>
    </row>
    <row r="17" spans="1:22" ht="33.75" customHeight="1" x14ac:dyDescent="0.2">
      <c r="A17" s="69" t="s">
        <v>79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</sheetData>
  <mergeCells count="46">
    <mergeCell ref="A16:C16"/>
    <mergeCell ref="G16:H16"/>
    <mergeCell ref="J16:K16"/>
    <mergeCell ref="M16:N16"/>
    <mergeCell ref="A17:V17"/>
    <mergeCell ref="A14:C14"/>
    <mergeCell ref="G14:H14"/>
    <mergeCell ref="J14:K14"/>
    <mergeCell ref="M14:N14"/>
    <mergeCell ref="A15:C15"/>
    <mergeCell ref="G15:H15"/>
    <mergeCell ref="J15:K15"/>
    <mergeCell ref="M15:N15"/>
    <mergeCell ref="A12:C12"/>
    <mergeCell ref="G12:H12"/>
    <mergeCell ref="J12:K12"/>
    <mergeCell ref="M12:N12"/>
    <mergeCell ref="A13:C13"/>
    <mergeCell ref="G13:H13"/>
    <mergeCell ref="J13:K13"/>
    <mergeCell ref="M13:N13"/>
    <mergeCell ref="A10:C10"/>
    <mergeCell ref="G10:H10"/>
    <mergeCell ref="J10:K10"/>
    <mergeCell ref="M10:N10"/>
    <mergeCell ref="A11:C11"/>
    <mergeCell ref="G11:H11"/>
    <mergeCell ref="J11:K11"/>
    <mergeCell ref="M11:N11"/>
    <mergeCell ref="A7:D7"/>
    <mergeCell ref="E7:N7"/>
    <mergeCell ref="P7:V7"/>
    <mergeCell ref="A8:C8"/>
    <mergeCell ref="G8:H8"/>
    <mergeCell ref="J8:K8"/>
    <mergeCell ref="M8:N8"/>
    <mergeCell ref="A4:J5"/>
    <mergeCell ref="K4:M4"/>
    <mergeCell ref="N4:W5"/>
    <mergeCell ref="K5:M5"/>
    <mergeCell ref="C6:W6"/>
    <mergeCell ref="A1:W1"/>
    <mergeCell ref="A2:G2"/>
    <mergeCell ref="H2:N2"/>
    <mergeCell ref="O2:W2"/>
    <mergeCell ref="A3:W3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X15"/>
  <sheetViews>
    <sheetView rightToLeft="1" workbookViewId="0">
      <selection activeCell="Q12" sqref="Q12"/>
    </sheetView>
  </sheetViews>
  <sheetFormatPr defaultRowHeight="12.75" x14ac:dyDescent="0.2"/>
  <cols>
    <col min="1" max="1" width="1.28515625" customWidth="1"/>
    <col min="2" max="2" width="25.85546875" customWidth="1"/>
    <col min="3" max="4" width="1.28515625" customWidth="1"/>
    <col min="5" max="5" width="21" customWidth="1"/>
    <col min="6" max="6" width="1.28515625" customWidth="1"/>
    <col min="7" max="7" width="16.7109375" customWidth="1"/>
    <col min="8" max="8" width="8" customWidth="1"/>
    <col min="9" max="10" width="1.28515625" customWidth="1"/>
    <col min="11" max="11" width="25.7109375" customWidth="1"/>
    <col min="12" max="12" width="1.28515625" customWidth="1"/>
    <col min="13" max="13" width="18" customWidth="1"/>
    <col min="14" max="14" width="6.5703125" customWidth="1"/>
    <col min="15" max="16" width="1.28515625" customWidth="1"/>
    <col min="17" max="17" width="21.5703125" customWidth="1"/>
    <col min="18" max="18" width="1.28515625" customWidth="1"/>
    <col min="19" max="19" width="23.85546875" customWidth="1"/>
    <col min="20" max="20" width="1.28515625" customWidth="1"/>
    <col min="21" max="21" width="28.140625" customWidth="1"/>
    <col min="22" max="22" width="1.28515625" customWidth="1"/>
    <col min="23" max="23" width="26" customWidth="1"/>
    <col min="24" max="24" width="0.28515625" customWidth="1"/>
  </cols>
  <sheetData>
    <row r="1" spans="1:24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9.65" customHeight="1" x14ac:dyDescent="0.2">
      <c r="A2" s="41"/>
      <c r="B2" s="41"/>
      <c r="C2" s="41"/>
      <c r="D2" s="41"/>
      <c r="E2" s="41"/>
      <c r="F2" s="41"/>
      <c r="G2" s="41"/>
      <c r="H2" s="62" t="s">
        <v>94</v>
      </c>
      <c r="I2" s="63"/>
      <c r="J2" s="63"/>
      <c r="K2" s="63"/>
      <c r="L2" s="63"/>
      <c r="M2" s="63"/>
      <c r="N2" s="63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3" t="s">
        <v>33</v>
      </c>
      <c r="L4" s="63"/>
      <c r="M4" s="63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30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3" t="s">
        <v>1</v>
      </c>
      <c r="L5" s="63"/>
      <c r="M5" s="63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29.65" customHeight="1" x14ac:dyDescent="0.2">
      <c r="A6" s="1"/>
      <c r="B6" s="11" t="s">
        <v>80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28.5" customHeight="1" x14ac:dyDescent="0.2">
      <c r="A7" s="41"/>
      <c r="B7" s="48"/>
      <c r="C7" s="48"/>
      <c r="D7" s="41"/>
      <c r="E7" s="49" t="s">
        <v>55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1"/>
      <c r="Q7" s="49" t="s">
        <v>4</v>
      </c>
      <c r="R7" s="49"/>
      <c r="S7" s="49"/>
      <c r="T7" s="49"/>
      <c r="U7" s="49"/>
      <c r="V7" s="49"/>
      <c r="W7" s="49"/>
      <c r="X7" s="1"/>
    </row>
    <row r="8" spans="1:24" ht="44.45" customHeight="1" x14ac:dyDescent="0.2">
      <c r="A8" s="50" t="s">
        <v>66</v>
      </c>
      <c r="B8" s="50"/>
      <c r="C8" s="50"/>
      <c r="E8" s="12" t="s">
        <v>13</v>
      </c>
      <c r="G8" s="46" t="s">
        <v>8</v>
      </c>
      <c r="H8" s="46"/>
      <c r="J8" s="46" t="s">
        <v>74</v>
      </c>
      <c r="K8" s="46"/>
      <c r="M8" s="46" t="s">
        <v>81</v>
      </c>
      <c r="N8" s="46"/>
      <c r="O8" s="46"/>
      <c r="Q8" s="12" t="s">
        <v>13</v>
      </c>
      <c r="S8" s="12" t="s">
        <v>8</v>
      </c>
      <c r="U8" s="12" t="s">
        <v>74</v>
      </c>
      <c r="W8" s="12" t="s">
        <v>82</v>
      </c>
    </row>
    <row r="9" spans="1:24" ht="14.85" customHeight="1" x14ac:dyDescent="0.2">
      <c r="A9" s="5"/>
      <c r="B9" s="5"/>
      <c r="C9" s="5"/>
      <c r="E9" s="5"/>
      <c r="G9" s="5"/>
      <c r="H9" s="5"/>
      <c r="J9" s="5"/>
      <c r="K9" s="5"/>
      <c r="M9" s="5"/>
      <c r="N9" s="5"/>
      <c r="O9" s="5"/>
      <c r="Q9" s="5"/>
      <c r="S9" s="5"/>
      <c r="U9" s="5"/>
      <c r="W9" s="5"/>
    </row>
    <row r="10" spans="1:24" ht="29.65" customHeight="1" x14ac:dyDescent="0.2">
      <c r="A10" s="66" t="s">
        <v>16</v>
      </c>
      <c r="B10" s="66"/>
      <c r="C10" s="66"/>
      <c r="D10" s="32"/>
      <c r="E10" s="27">
        <v>3650327191</v>
      </c>
      <c r="F10" s="32"/>
      <c r="G10" s="66">
        <v>7419122684709</v>
      </c>
      <c r="H10" s="66"/>
      <c r="I10" s="32"/>
      <c r="J10" s="66">
        <f>G10-M10</f>
        <v>6968257464906</v>
      </c>
      <c r="K10" s="66"/>
      <c r="L10" s="32"/>
      <c r="M10" s="66">
        <v>450865219803</v>
      </c>
      <c r="N10" s="66"/>
      <c r="O10" s="66"/>
      <c r="P10" s="32"/>
      <c r="Q10" s="27">
        <v>3650327191</v>
      </c>
      <c r="R10" s="32"/>
      <c r="S10" s="27">
        <v>7419122684709</v>
      </c>
      <c r="T10" s="32"/>
      <c r="U10" s="27">
        <f>S10-W10</f>
        <v>7407463525743</v>
      </c>
      <c r="V10" s="32"/>
      <c r="W10" s="27">
        <v>11659158966</v>
      </c>
    </row>
    <row r="11" spans="1:24" ht="29.65" customHeight="1" x14ac:dyDescent="0.2">
      <c r="A11" s="66" t="s">
        <v>17</v>
      </c>
      <c r="B11" s="66"/>
      <c r="C11" s="66"/>
      <c r="D11" s="32"/>
      <c r="E11" s="27">
        <v>8263346</v>
      </c>
      <c r="F11" s="32"/>
      <c r="G11" s="66">
        <v>128107418430</v>
      </c>
      <c r="H11" s="66"/>
      <c r="I11" s="32"/>
      <c r="J11" s="66">
        <f t="shared" ref="J11:J13" si="0">G11-M11</f>
        <v>126576427961</v>
      </c>
      <c r="K11" s="66"/>
      <c r="L11" s="32"/>
      <c r="M11" s="66">
        <v>1530990469</v>
      </c>
      <c r="N11" s="66"/>
      <c r="O11" s="66"/>
      <c r="P11" s="32"/>
      <c r="Q11" s="27">
        <v>8263346</v>
      </c>
      <c r="R11" s="32"/>
      <c r="S11" s="27">
        <v>128107418430</v>
      </c>
      <c r="T11" s="32"/>
      <c r="U11" s="27">
        <f t="shared" ref="U11:U13" si="1">S11-W11</f>
        <v>122320451574</v>
      </c>
      <c r="V11" s="32"/>
      <c r="W11" s="27">
        <v>5786966856</v>
      </c>
    </row>
    <row r="12" spans="1:24" ht="29.65" customHeight="1" x14ac:dyDescent="0.2">
      <c r="A12" s="66" t="s">
        <v>29</v>
      </c>
      <c r="B12" s="66"/>
      <c r="C12" s="66"/>
      <c r="D12" s="32"/>
      <c r="E12" s="27">
        <v>5000</v>
      </c>
      <c r="F12" s="32"/>
      <c r="G12" s="66">
        <v>4921429375</v>
      </c>
      <c r="H12" s="66"/>
      <c r="I12" s="32"/>
      <c r="J12" s="66">
        <f t="shared" si="0"/>
        <v>4921429375</v>
      </c>
      <c r="K12" s="66"/>
      <c r="L12" s="32"/>
      <c r="M12" s="66">
        <v>0</v>
      </c>
      <c r="N12" s="66"/>
      <c r="O12" s="66"/>
      <c r="P12" s="32"/>
      <c r="Q12" s="27">
        <v>5000</v>
      </c>
      <c r="R12" s="32"/>
      <c r="S12" s="27">
        <v>4921429378</v>
      </c>
      <c r="T12" s="32"/>
      <c r="U12" s="27">
        <f t="shared" si="1"/>
        <v>4847433064</v>
      </c>
      <c r="V12" s="32"/>
      <c r="W12" s="27">
        <v>73996314</v>
      </c>
    </row>
    <row r="13" spans="1:24" ht="29.65" customHeight="1" x14ac:dyDescent="0.2">
      <c r="A13" s="60" t="s">
        <v>18</v>
      </c>
      <c r="B13" s="60"/>
      <c r="C13" s="60"/>
      <c r="D13" s="32"/>
      <c r="E13" s="29">
        <v>1612838350</v>
      </c>
      <c r="F13" s="32"/>
      <c r="G13" s="60">
        <v>14633442343114</v>
      </c>
      <c r="H13" s="60"/>
      <c r="I13" s="32"/>
      <c r="J13" s="66">
        <f t="shared" si="0"/>
        <v>13424156094772</v>
      </c>
      <c r="K13" s="66"/>
      <c r="L13" s="32"/>
      <c r="M13" s="60">
        <v>1209286248342</v>
      </c>
      <c r="N13" s="60"/>
      <c r="O13" s="60"/>
      <c r="P13" s="32"/>
      <c r="Q13" s="29">
        <v>1612838350</v>
      </c>
      <c r="R13" s="32"/>
      <c r="S13" s="29">
        <v>14633442343114</v>
      </c>
      <c r="T13" s="32"/>
      <c r="U13" s="27">
        <f t="shared" si="1"/>
        <v>11307684809756</v>
      </c>
      <c r="V13" s="32"/>
      <c r="W13" s="29">
        <v>3325757533358</v>
      </c>
    </row>
    <row r="14" spans="1:24" ht="29.65" customHeight="1" x14ac:dyDescent="0.2">
      <c r="A14" s="70" t="s">
        <v>19</v>
      </c>
      <c r="B14" s="70"/>
      <c r="C14" s="70"/>
      <c r="D14" s="31"/>
      <c r="E14" s="30"/>
      <c r="F14" s="31"/>
      <c r="G14" s="61">
        <f>SUM(G10:H13)</f>
        <v>22185593875628</v>
      </c>
      <c r="H14" s="61"/>
      <c r="I14" s="31"/>
      <c r="J14" s="61">
        <f>SUM(J10:K13)</f>
        <v>20523911417014</v>
      </c>
      <c r="K14" s="61"/>
      <c r="L14" s="31"/>
      <c r="M14" s="61">
        <f>SUM(M10:O13)</f>
        <v>1661682458614</v>
      </c>
      <c r="N14" s="61"/>
      <c r="O14" s="61"/>
      <c r="P14" s="31"/>
      <c r="Q14" s="30"/>
      <c r="R14" s="31"/>
      <c r="S14" s="30">
        <f>SUM(S10:S13)</f>
        <v>22185593875631</v>
      </c>
      <c r="T14" s="31"/>
      <c r="U14" s="30">
        <f>SUM(U10:U13)</f>
        <v>18842316220137</v>
      </c>
      <c r="V14" s="31"/>
      <c r="W14" s="30">
        <f>SUM(W10:W13)</f>
        <v>3343277655494</v>
      </c>
    </row>
    <row r="15" spans="1:24" ht="31.5" customHeight="1" x14ac:dyDescent="0.2">
      <c r="A15" s="61" t="s">
        <v>79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</sheetData>
  <mergeCells count="37">
    <mergeCell ref="A15:W15"/>
    <mergeCell ref="A13:C13"/>
    <mergeCell ref="G13:H13"/>
    <mergeCell ref="J13:K13"/>
    <mergeCell ref="M13:O13"/>
    <mergeCell ref="A14:C14"/>
    <mergeCell ref="G14:H14"/>
    <mergeCell ref="J14:K14"/>
    <mergeCell ref="M14:O14"/>
    <mergeCell ref="A11:C11"/>
    <mergeCell ref="G11:H11"/>
    <mergeCell ref="J11:K11"/>
    <mergeCell ref="M11:O11"/>
    <mergeCell ref="A12:C12"/>
    <mergeCell ref="G12:H12"/>
    <mergeCell ref="J12:K12"/>
    <mergeCell ref="M12:O12"/>
    <mergeCell ref="A8:C8"/>
    <mergeCell ref="G8:H8"/>
    <mergeCell ref="J8:K8"/>
    <mergeCell ref="M8:O8"/>
    <mergeCell ref="A10:C10"/>
    <mergeCell ref="G10:H10"/>
    <mergeCell ref="J10:K10"/>
    <mergeCell ref="M10:O10"/>
    <mergeCell ref="A4:J5"/>
    <mergeCell ref="K4:M4"/>
    <mergeCell ref="N4:X5"/>
    <mergeCell ref="K5:M5"/>
    <mergeCell ref="A7:D7"/>
    <mergeCell ref="E7:O7"/>
    <mergeCell ref="Q7:W7"/>
    <mergeCell ref="A1:X1"/>
    <mergeCell ref="A2:G2"/>
    <mergeCell ref="H2:N2"/>
    <mergeCell ref="O2:X2"/>
    <mergeCell ref="A3:X3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2025-03-25T10:21:31Z</dcterms:created>
  <dcterms:modified xsi:type="dcterms:W3CDTF">2025-03-26T10:45:33Z</dcterms:modified>
</cp:coreProperties>
</file>